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<sst xmlns="http://schemas.openxmlformats.org/spreadsheetml/2006/main" count="140" uniqueCount="113">
  <si>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</si>
  <si>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</si>
  <si>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</si>
  <si>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</si>
  <si>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</si>
  <si>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</si>
  <si>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</si>
  <si>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</si>
  <si>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</si>
  <si>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</si>
  <si>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</si>
  <si>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</si>
  <si>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</si>
  <si>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</si>
  <si>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</si>
  <si>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</si>
  <si>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</si>
  <si>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</si>
  <si>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</si>
  <si>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</si>
  <si>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</si>
  <si>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</si>
  <si>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</si>
  <si>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</si>
  <si>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</si>
  <si>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</si>
  <si>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</si>
  <si>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</si>
  <si>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</si>
  <si>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</si>
  <si>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</si>
  <si>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</si>
  <si>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</si>
  <si>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</si>
  <si>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</si>
  <si>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</si>
  <si>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</si>
  <si>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</si>
  <si>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</si>
  <si>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</si>
  <si>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</si>
  <si>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</si>
  <si>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</si>
  <si>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</si>
  <si>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</si>
  <si>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</si>
  <si>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</si>
  <si>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</si>
  <si>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</si>
  <si>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</si>
  <si>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</si>
  <si>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</si>
  <si>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</si>
  <si>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</si>
  <si>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</si>
  <si>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</si>
  <si>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</si>
  <si>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</si>
  <si>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</si>
  <si>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</si>
  <si>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</si>
  <si>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</si>
  <si>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</si>
  <si>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</si>
  <si>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</si>
  <si>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</si>
  <si>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</si>
  <si>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</si>
  <si>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</si>
  <si>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</si>
  <si>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</si>
  <si>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</si>
  <si>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</si>
  <si>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</si>
  <si>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</si>
  <si>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</si>
  <si>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</si>
  <si>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</si>
  <si>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</si>
  <si>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</si>
  <si>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</si>
  <si>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</si>
  <si>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</si>
  <si>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</si>
  <si>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</si>
  <si>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</si>
  <si>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</si>
  <si>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</si>
  <si>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</si>
  <si>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</si>
  <si>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</si>
  <si>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</si>
  <si>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</si>
  <si>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</si>
  <si>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</si>
  <si>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</si>
  <si>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</si>
  <si>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</si>
  <si>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</si>
  <si>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</si>
  <si>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West India Biscuit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</si>
  <si>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</si>
  <si>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</si>
  <si>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</si>
  <si>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</si>
  <si>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</si>
  <si>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 -*</t>
  </si>
  <si>
    <t>Insurance Corporation of Barbados Limited</t>
  </si>
  <si>
    <t>Emera Deposit Receipt</t>
  </si>
  <si>
    <t>Cave Shepherd and Company Limited</t>
  </si>
  <si>
    <t>Goddard Enterprises Limited</t>
  </si>
  <si>
    <t>FirstCaribbean International Bank -*</t>
  </si>
  <si>
    <t>Tuesday April 16, 2024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</si>
</sst>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sz val="9"/>
      <color indexed="63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sz val="9"/>
      <color rgb="FF212529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0" fillId="14" borderId="0" applyNumberFormat="0" applyBorder="0" applyAlignment="0" applyProtection="0"/>
    <xf numFmtId="0" fontId="36" fillId="15" borderId="0" applyNumberFormat="0" applyBorder="0" applyAlignment="0" applyProtection="0"/>
    <xf numFmtId="0" fontId="0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6" borderId="0" applyNumberFormat="0" applyBorder="0" applyAlignment="0" applyProtection="0"/>
    <xf numFmtId="0" fontId="36" fillId="17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0" fontId="58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9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 vertical="center"/>
    </xf>
    <xf numFmtId="3" fontId="59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9" fillId="0" borderId="10" xfId="0" applyNumberFormat="1" applyFont="1" applyFill="1" applyBorder="1" applyAlignment="1">
      <alignment/>
    </xf>
    <xf numFmtId="15" fontId="59" fillId="0" borderId="10" xfId="0" applyNumberFormat="1" applyFont="1" applyFill="1" applyBorder="1" applyAlignment="1">
      <alignment/>
    </xf>
    <xf numFmtId="0" fontId="60" fillId="0" borderId="10" xfId="0" applyFont="1" applyFill="1" applyBorder="1" applyAlignment="1">
      <alignment wrapText="1"/>
    </xf>
    <xf numFmtId="172" fontId="59" fillId="0" borderId="10" xfId="0" applyNumberFormat="1" applyFont="1" applyFill="1" applyBorder="1" applyAlignment="1" applyProtection="1">
      <alignment vertical="center"/>
      <protection/>
    </xf>
    <xf numFmtId="0" fontId="59" fillId="0" borderId="10" xfId="0" applyFont="1" applyFill="1" applyBorder="1" applyAlignment="1">
      <alignment wrapText="1"/>
    </xf>
    <xf numFmtId="174" fontId="59" fillId="0" borderId="10" xfId="0" applyNumberFormat="1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174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9" fillId="0" borderId="10" xfId="0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1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4" fontId="61" fillId="0" borderId="10" xfId="48" applyNumberFormat="1" applyFont="1" applyFill="1" applyBorder="1" applyAlignment="1">
      <alignment horizontal="right" vertical="center"/>
    </xf>
    <xf numFmtId="172" fontId="6" fillId="0" borderId="10" xfId="0" applyNumberFormat="1" applyFont="1" applyFill="1" applyBorder="1" applyAlignment="1" applyProtection="1">
      <alignment horizontal="center" vertical="center"/>
      <protection/>
    </xf>
    <xf numFmtId="172" fontId="62" fillId="0" borderId="10" xfId="0" applyNumberFormat="1" applyFont="1" applyFill="1" applyBorder="1" applyAlignment="1" applyProtection="1">
      <alignment horizontal="center" vertical="center"/>
      <protection/>
    </xf>
    <xf numFmtId="173" fontId="6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2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9.7109375" style="0" bestFit="1" customWidth="1"/>
    <col min="4" max="5" width="5.71093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1" width="9.140625" style="0" bestFit="1" customWidth="1"/>
    <col min="12" max="12" width="11.00390625" style="0" bestFit="1" customWidth="1"/>
  </cols>
  <sheetData>
    <row r="1" spans="1:12" s="1" customFormat="1" ht="14.25" customHeight="1">
      <c r="A1" s="99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1" customFormat="1" ht="14.25" customHeight="1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s="1" customFormat="1" ht="14.25">
      <c r="A3" s="101" t="s">
        <v>112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66" t="s">
        <v>6</v>
      </c>
      <c r="I4" s="66" t="s">
        <v>7</v>
      </c>
      <c r="J4" s="66" t="s">
        <v>8</v>
      </c>
      <c r="K4" s="66" t="s">
        <v>93</v>
      </c>
      <c r="L4" s="66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/>
      <c r="K7" s="64"/>
      <c r="L7" s="64"/>
    </row>
    <row r="8" spans="1:12" s="8" customFormat="1" ht="14.25" customHeight="1">
      <c r="A8" s="31" t="s">
        <v>94</v>
      </c>
      <c r="B8" s="71">
        <v>45289</v>
      </c>
      <c r="C8" s="84"/>
      <c r="D8" s="46"/>
      <c r="E8" s="46"/>
      <c r="F8" s="46">
        <v>4.5</v>
      </c>
      <c r="G8" s="46">
        <v>4.5</v>
      </c>
      <c r="H8" s="46"/>
      <c r="I8" s="46"/>
      <c r="J8" s="46"/>
      <c r="K8" s="64"/>
      <c r="L8" s="64"/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2.95</v>
      </c>
      <c r="K9" s="64"/>
      <c r="L9" s="64">
        <v>3183</v>
      </c>
    </row>
    <row r="10" spans="1:12" s="8" customFormat="1" ht="14.25" customHeight="1">
      <c r="A10" s="31" t="s">
        <v>55</v>
      </c>
      <c r="B10" s="71">
        <v>45317</v>
      </c>
      <c r="C10" s="30"/>
      <c r="D10" s="27"/>
      <c r="E10" s="27"/>
      <c r="F10" s="27">
        <v>0.68</v>
      </c>
      <c r="G10" s="27">
        <v>0.68</v>
      </c>
      <c r="H10" s="27"/>
      <c r="I10" s="46">
        <v>0.75</v>
      </c>
      <c r="J10" s="46"/>
      <c r="K10" s="64">
        <v>1941</v>
      </c>
      <c r="L10" s="64"/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109</v>
      </c>
      <c r="B14" s="71">
        <v>45385</v>
      </c>
      <c r="C14" s="30"/>
      <c r="D14" s="27"/>
      <c r="E14" s="27"/>
      <c r="F14" s="27">
        <v>6.5</v>
      </c>
      <c r="G14" s="27">
        <v>6.5</v>
      </c>
      <c r="H14" s="27"/>
      <c r="I14" s="46">
        <v>6.5</v>
      </c>
      <c r="J14" s="46"/>
      <c r="K14" s="64">
        <v>23928</v>
      </c>
      <c r="L14" s="64"/>
    </row>
    <row r="15" spans="1:12" s="8" customFormat="1" ht="14.25" customHeight="1">
      <c r="A15" s="31" t="s">
        <v>111</v>
      </c>
      <c r="B15" s="71">
        <v>45394</v>
      </c>
      <c r="C15" s="30"/>
      <c r="D15" s="27"/>
      <c r="E15" s="27"/>
      <c r="F15" s="27">
        <v>2.1</v>
      </c>
      <c r="G15" s="27">
        <v>2.1</v>
      </c>
      <c r="H15" s="27"/>
      <c r="I15" s="46">
        <v>2.1</v>
      </c>
      <c r="J15" s="46">
        <v>2.2</v>
      </c>
      <c r="K15" s="64">
        <v>34824</v>
      </c>
      <c r="L15" s="64">
        <v>33255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85">
        <v>45387</v>
      </c>
      <c r="C17" s="30"/>
      <c r="D17" s="27"/>
      <c r="E17" s="27"/>
      <c r="F17" s="27">
        <v>0.14</v>
      </c>
      <c r="G17" s="27">
        <v>0.14</v>
      </c>
      <c r="H17" s="27"/>
      <c r="I17" s="46">
        <v>0.14</v>
      </c>
      <c r="J17" s="46">
        <v>0.16</v>
      </c>
      <c r="K17" s="64">
        <v>50000</v>
      </c>
      <c r="L17" s="64">
        <v>37405</v>
      </c>
    </row>
    <row r="18" spans="1:12" s="8" customFormat="1" ht="14.25" customHeight="1">
      <c r="A18" s="31" t="s">
        <v>106</v>
      </c>
      <c r="B18" s="85">
        <v>45386</v>
      </c>
      <c r="C18" s="30"/>
      <c r="D18" s="27"/>
      <c r="E18" s="27"/>
      <c r="F18" s="27">
        <v>0.5</v>
      </c>
      <c r="G18" s="27">
        <v>0.5</v>
      </c>
      <c r="H18" s="27"/>
      <c r="I18" s="46">
        <v>0.52</v>
      </c>
      <c r="J18" s="46">
        <v>0.65</v>
      </c>
      <c r="K18" s="64">
        <v>15483</v>
      </c>
      <c r="L18" s="64">
        <v>25000</v>
      </c>
    </row>
    <row r="19" spans="1:12" s="8" customFormat="1" ht="14.25" customHeight="1">
      <c r="A19" s="31" t="s">
        <v>110</v>
      </c>
      <c r="B19" s="85">
        <v>45398</v>
      </c>
      <c r="C19" s="98">
        <v>139590</v>
      </c>
      <c r="D19" s="27">
        <v>3.15</v>
      </c>
      <c r="E19" s="27">
        <v>3.12</v>
      </c>
      <c r="F19" s="27">
        <v>3.15</v>
      </c>
      <c r="G19" s="27">
        <v>3.13</v>
      </c>
      <c r="H19" s="27">
        <f>G19-F19</f>
        <v>-0.020000000000000018</v>
      </c>
      <c r="I19" s="46">
        <v>3</v>
      </c>
      <c r="J19" s="46">
        <v>3.15</v>
      </c>
      <c r="K19" s="64">
        <v>5000</v>
      </c>
      <c r="L19" s="64">
        <v>2689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107</v>
      </c>
      <c r="B21" s="85">
        <v>45390</v>
      </c>
      <c r="C21" s="30"/>
      <c r="D21" s="27"/>
      <c r="E21" s="27"/>
      <c r="F21" s="27">
        <v>1.88</v>
      </c>
      <c r="G21" s="27">
        <v>1.88</v>
      </c>
      <c r="H21" s="27"/>
      <c r="I21" s="46">
        <v>1.88</v>
      </c>
      <c r="J21" s="46"/>
      <c r="K21" s="64">
        <v>95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45352</v>
      </c>
      <c r="C26" s="30"/>
      <c r="D26" s="27"/>
      <c r="E26" s="27"/>
      <c r="F26" s="27">
        <v>1.52</v>
      </c>
      <c r="G26" s="27">
        <v>1.52</v>
      </c>
      <c r="H26" s="27"/>
      <c r="I26" s="46"/>
      <c r="J26" s="46">
        <v>1.53</v>
      </c>
      <c r="K26" s="64"/>
      <c r="L26" s="64">
        <v>110846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100</v>
      </c>
      <c r="B31" s="71">
        <v>45379</v>
      </c>
      <c r="C31" s="30"/>
      <c r="D31" s="27"/>
      <c r="E31" s="27"/>
      <c r="F31" s="27">
        <v>34</v>
      </c>
      <c r="G31" s="27">
        <v>34</v>
      </c>
      <c r="H31" s="27"/>
      <c r="I31" s="46">
        <v>34</v>
      </c>
      <c r="J31" s="46"/>
      <c r="K31" s="64">
        <v>100</v>
      </c>
      <c r="L31" s="64"/>
    </row>
    <row r="32" spans="1:12" s="8" customFormat="1" ht="14.25" customHeight="1">
      <c r="A32" s="31" t="s">
        <v>108</v>
      </c>
      <c r="B32" s="71">
        <v>45390</v>
      </c>
      <c r="C32" s="30"/>
      <c r="D32" s="27"/>
      <c r="E32" s="27"/>
      <c r="F32" s="27">
        <v>16.98</v>
      </c>
      <c r="G32" s="27">
        <v>16.72</v>
      </c>
      <c r="H32" s="27">
        <f>G32-F32</f>
        <v>-0.26000000000000156</v>
      </c>
      <c r="I32" s="46">
        <v>19</v>
      </c>
      <c r="J32" s="46">
        <v>23</v>
      </c>
      <c r="K32" s="64">
        <v>20</v>
      </c>
      <c r="L32" s="64">
        <v>336</v>
      </c>
    </row>
    <row r="33" spans="1:12" s="1" customFormat="1" ht="15" customHeight="1">
      <c r="A33" s="33" t="s">
        <v>10</v>
      </c>
      <c r="B33" s="69"/>
      <c r="C33" s="35">
        <f>SUM(C6:C32)</f>
        <v>139590</v>
      </c>
      <c r="D33" s="36"/>
      <c r="E33" s="36"/>
      <c r="F33" s="36" t="s">
        <v>99</v>
      </c>
      <c r="G33" s="36"/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45387</v>
      </c>
      <c r="C43" s="78"/>
      <c r="D43" s="46"/>
      <c r="E43" s="46"/>
      <c r="F43" s="46">
        <v>80</v>
      </c>
      <c r="G43" s="46">
        <v>80</v>
      </c>
      <c r="H43" s="27"/>
      <c r="I43" s="27">
        <v>80</v>
      </c>
      <c r="J43" s="27">
        <v>85.01</v>
      </c>
      <c r="K43" s="74">
        <v>2685.28</v>
      </c>
      <c r="L43" s="74">
        <v>82684.15</v>
      </c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/>
      <c r="J44" s="27"/>
      <c r="K44" s="74"/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/>
      <c r="J47" s="27">
        <v>70</v>
      </c>
      <c r="K47" s="74"/>
      <c r="L47" s="74">
        <v>85000</v>
      </c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s="1" customFormat="1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s="1" customFormat="1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s="1" customFormat="1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s="1" customFormat="1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63.71093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2" t="s">
        <v>15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14.25" customHeight="1">
      <c r="A2" s="103" t="s">
        <v>74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4.25" customHeight="1">
      <c r="A3" s="104" t="s">
        <v>112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6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2906.2046785931448</v>
      </c>
      <c r="C2" s="16">
        <v>139590</v>
      </c>
      <c r="D2" s="17">
        <v>436511.0999999999</v>
      </c>
      <c r="E2" s="16">
        <v>7</v>
      </c>
      <c r="F2" s="18">
        <f>B22</f>
        <v>5622.2697271199995</v>
      </c>
      <c r="G2" s="5"/>
    </row>
    <row r="3" spans="1:7" ht="14.25">
      <c r="A3" s="14" t="s">
        <v>62</v>
      </c>
      <c r="B3" s="15">
        <f>B14</f>
        <v>788.2327741935483</v>
      </c>
      <c r="C3" s="16">
        <v>0</v>
      </c>
      <c r="D3" s="17">
        <v>0</v>
      </c>
      <c r="E3" s="16">
        <v>0</v>
      </c>
      <c r="F3" s="18">
        <f>B23</f>
        <v>100.64783815999999</v>
      </c>
      <c r="G3" s="5"/>
    </row>
    <row r="4" spans="1:7" ht="14.25">
      <c r="A4" s="14" t="s">
        <v>63</v>
      </c>
      <c r="B4" s="15">
        <f>B15</f>
        <v>702.8906764873332</v>
      </c>
      <c r="C4" s="16">
        <f>SUM(C2:C3)</f>
        <v>139590</v>
      </c>
      <c r="D4" s="17">
        <f>SUM(D2:D3)</f>
        <v>436511.0999999999</v>
      </c>
      <c r="E4" s="16">
        <f>SUM(E2:E3)</f>
        <v>7</v>
      </c>
      <c r="F4" s="18">
        <f>B24</f>
        <v>5722.9175652799995</v>
      </c>
      <c r="G4" s="5"/>
    </row>
    <row r="7" spans="1:10" ht="15">
      <c r="A7" s="86">
        <v>45398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7"/>
      <c r="B9" s="88"/>
      <c r="C9" s="88"/>
      <c r="D9" s="88"/>
      <c r="H9" s="6"/>
      <c r="I9" s="6"/>
      <c r="J9" s="6"/>
    </row>
    <row r="10" spans="1:10" ht="14.25">
      <c r="A10" s="87" t="s">
        <v>89</v>
      </c>
      <c r="B10" s="89" t="s">
        <v>64</v>
      </c>
      <c r="C10" s="89" t="s">
        <v>65</v>
      </c>
      <c r="D10" s="89" t="s">
        <v>66</v>
      </c>
      <c r="H10" s="6"/>
      <c r="I10" s="6"/>
      <c r="J10" s="6"/>
    </row>
    <row r="11" spans="1:10" ht="14.25">
      <c r="A11" s="88"/>
      <c r="B11" s="90">
        <v>45398</v>
      </c>
      <c r="C11" s="90">
        <v>45397</v>
      </c>
      <c r="D11" s="89"/>
      <c r="H11" s="6"/>
      <c r="I11" s="6"/>
      <c r="J11" s="6"/>
    </row>
    <row r="12" spans="1:10" ht="14.25">
      <c r="A12" s="88"/>
      <c r="B12" s="88"/>
      <c r="C12" s="88"/>
      <c r="D12" s="88"/>
      <c r="H12" s="6"/>
      <c r="I12" s="6"/>
      <c r="J12" s="6"/>
    </row>
    <row r="13" spans="1:10" ht="14.25">
      <c r="A13" s="91" t="s">
        <v>101</v>
      </c>
      <c r="B13" s="92">
        <v>2906.2046785931448</v>
      </c>
      <c r="C13" s="92">
        <v>2908.863364013822</v>
      </c>
      <c r="D13" s="91">
        <v>-2.6586854206771022</v>
      </c>
      <c r="H13" s="6"/>
      <c r="I13" s="6"/>
      <c r="J13" s="6"/>
    </row>
    <row r="14" spans="1:10" ht="14.25">
      <c r="A14" s="91" t="s">
        <v>102</v>
      </c>
      <c r="B14" s="92">
        <v>788.2327741935483</v>
      </c>
      <c r="C14" s="93">
        <v>788.2327741935483</v>
      </c>
      <c r="D14" s="91">
        <v>0</v>
      </c>
      <c r="H14" s="6"/>
      <c r="I14" s="6"/>
      <c r="J14" s="6"/>
    </row>
    <row r="15" spans="1:10" ht="14.25">
      <c r="A15" s="91" t="s">
        <v>103</v>
      </c>
      <c r="B15" s="92">
        <v>702.8906764873332</v>
      </c>
      <c r="C15" s="93">
        <v>703.5223937223318</v>
      </c>
      <c r="D15" s="91">
        <v>-0.6317172349986322</v>
      </c>
      <c r="H15" s="6"/>
      <c r="I15" s="6"/>
      <c r="J15" s="6"/>
    </row>
    <row r="16" spans="1:10" ht="14.25">
      <c r="A16" s="91"/>
      <c r="B16" s="91"/>
      <c r="C16" s="91"/>
      <c r="D16" s="91"/>
      <c r="H16" s="6"/>
      <c r="I16" s="6"/>
      <c r="J16" s="6"/>
    </row>
    <row r="17" spans="1:10" ht="14.25">
      <c r="A17" s="91"/>
      <c r="B17" s="91"/>
      <c r="C17" s="91"/>
      <c r="D17" s="91"/>
      <c r="H17" s="6"/>
      <c r="I17" s="6"/>
      <c r="J17" s="6"/>
    </row>
    <row r="18" spans="1:10" ht="14.25">
      <c r="A18" s="94"/>
      <c r="B18" s="91"/>
      <c r="C18" s="91"/>
      <c r="D18" s="91"/>
      <c r="H18" s="6"/>
      <c r="I18" s="6"/>
      <c r="J18" s="6"/>
    </row>
    <row r="19" spans="1:10" ht="14.25">
      <c r="A19" s="94" t="s">
        <v>104</v>
      </c>
      <c r="B19" s="95" t="s">
        <v>87</v>
      </c>
      <c r="C19" s="89" t="s">
        <v>65</v>
      </c>
      <c r="D19" s="96" t="s">
        <v>105</v>
      </c>
      <c r="G19" s="4"/>
      <c r="H19" s="6"/>
      <c r="I19" s="6"/>
      <c r="J19" s="6"/>
    </row>
    <row r="20" spans="1:10" ht="14.25">
      <c r="A20" s="91"/>
      <c r="B20" s="90">
        <v>45398</v>
      </c>
      <c r="C20" s="90">
        <v>45397</v>
      </c>
      <c r="D20" s="96"/>
      <c r="H20" s="6"/>
      <c r="I20" s="6"/>
      <c r="J20" s="6"/>
    </row>
    <row r="21" spans="1:10" ht="14.25">
      <c r="A21" s="91"/>
      <c r="B21" s="91"/>
      <c r="C21" s="91"/>
      <c r="D21" s="91"/>
      <c r="H21" s="6"/>
      <c r="I21" s="6"/>
      <c r="J21" s="6"/>
    </row>
    <row r="22" spans="1:10" ht="14.25">
      <c r="A22" s="91" t="s">
        <v>101</v>
      </c>
      <c r="B22" s="97">
        <v>5622.2697271199995</v>
      </c>
      <c r="C22" s="97">
        <v>5627.41315238</v>
      </c>
      <c r="D22" s="91">
        <v>-5.1434252600001855</v>
      </c>
      <c r="H22" s="6"/>
      <c r="I22" s="6"/>
      <c r="J22" s="6"/>
    </row>
    <row r="23" spans="1:10" ht="14.25">
      <c r="A23" s="91" t="s">
        <v>102</v>
      </c>
      <c r="B23" s="97">
        <v>100.64783815999999</v>
      </c>
      <c r="C23" s="97">
        <v>100.64783815999999</v>
      </c>
      <c r="D23" s="91">
        <v>0</v>
      </c>
      <c r="H23" s="6"/>
      <c r="I23" s="6"/>
      <c r="J23" s="6"/>
    </row>
    <row r="24" spans="1:10" ht="14.25">
      <c r="A24" s="91" t="s">
        <v>103</v>
      </c>
      <c r="B24" s="97">
        <v>5722.9175652799995</v>
      </c>
      <c r="C24" s="97">
        <v>5728.06099054</v>
      </c>
      <c r="D24" s="91">
        <v>-5.1434252600001855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2024-04-16T17:20:52Z</dcterms:modified>
  <cp:category/>
  <cp:version/>
  <cp:contentType/>
  <cp:contentStatus/>
</cp:coreProperties>
</file>