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<sst xmlns="http://schemas.openxmlformats.org/spreadsheetml/2006/main" count="141" uniqueCount="112">
  <si>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</si>
  <si>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</si>
  <si>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</si>
  <si>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</si>
  <si>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</si>
  <si>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</si>
  <si>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</si>
  <si>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</si>
  <si>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</si>
  <si>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</si>
  <si>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</si>
  <si>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</si>
  <si>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</si>
  <si>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</si>
  <si>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</si>
  <si>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</si>
  <si>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</si>
  <si>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</si>
  <si>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</si>
  <si>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</si>
  <si>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</si>
  <si>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</si>
  <si>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</si>
  <si>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</si>
  <si>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</si>
  <si>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</si>
  <si>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</si>
  <si>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</si>
  <si>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</si>
  <si>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</si>
  <si>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</si>
  <si>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</si>
  <si>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</si>
  <si>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</si>
  <si>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</si>
  <si>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</si>
  <si>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</si>
  <si>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</si>
  <si>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</si>
  <si>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</si>
  <si>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</si>
  <si>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</si>
  <si>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</si>
  <si>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</si>
  <si>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</si>
  <si>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</si>
  <si>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</si>
  <si>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</si>
  <si>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</si>
  <si>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</si>
  <si>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</si>
  <si>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</si>
  <si>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</si>
  <si>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</si>
  <si>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</si>
  <si>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</si>
  <si>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</si>
  <si>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</si>
  <si>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</si>
  <si>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</si>
  <si>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</si>
  <si>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</si>
  <si>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</si>
  <si>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</si>
  <si>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</si>
  <si>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</si>
  <si>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</si>
  <si>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</si>
  <si>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</si>
  <si>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</si>
  <si>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</si>
  <si>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</si>
  <si>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</si>
  <si>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</si>
  <si>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</si>
  <si>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</si>
  <si>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</si>
  <si>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</si>
  <si>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</si>
  <si>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</si>
  <si>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</si>
  <si>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</si>
  <si>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</si>
  <si>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</si>
  <si>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</si>
  <si>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</si>
  <si>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</si>
  <si>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</si>
  <si>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</si>
  <si>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</si>
  <si>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</si>
  <si>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</si>
  <si>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</si>
  <si>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</si>
  <si>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</si>
  <si>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</si>
  <si>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</si>
  <si>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</si>
  <si>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</si>
  <si>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</si>
  <si>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</si>
  <si>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</si>
  <si>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</si>
  <si>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</si>
  <si>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</si>
  <si>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</si>
  <si>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</si>
  <si>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</si>
  <si>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</si>
  <si>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</si>
  <si>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</si>
  <si>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Tuesday January 30,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</si>
</sst>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>
        <v>1</v>
      </c>
      <c r="K10" s="64">
        <v>1941</v>
      </c>
      <c r="L10" s="64">
        <v>1214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45315</v>
      </c>
      <c r="C14" s="30"/>
      <c r="D14" s="27"/>
      <c r="E14" s="27"/>
      <c r="F14" s="27">
        <v>5.09</v>
      </c>
      <c r="G14" s="27">
        <v>5.09</v>
      </c>
      <c r="H14" s="27"/>
      <c r="I14" s="46">
        <v>5.09</v>
      </c>
      <c r="J14" s="46"/>
      <c r="K14" s="64">
        <v>13</v>
      </c>
      <c r="L14" s="64"/>
    </row>
    <row r="15" spans="1:12" s="8" customFormat="1" ht="14.25" customHeight="1">
      <c r="A15" s="31" t="s">
        <v>24</v>
      </c>
      <c r="B15" s="71">
        <v>45317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56822</v>
      </c>
      <c r="L15" s="64">
        <v>3001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108</v>
      </c>
      <c r="B18" s="85">
        <v>45316</v>
      </c>
      <c r="C18" s="30"/>
      <c r="D18" s="27"/>
      <c r="E18" s="27"/>
      <c r="F18" s="27">
        <v>0.41</v>
      </c>
      <c r="G18" s="27">
        <v>0.41</v>
      </c>
      <c r="H18" s="27"/>
      <c r="I18" s="46">
        <v>0.5</v>
      </c>
      <c r="J18" s="86">
        <v>0.52</v>
      </c>
      <c r="K18" s="64">
        <v>20000</v>
      </c>
      <c r="L18" s="64">
        <v>5882</v>
      </c>
    </row>
    <row r="19" spans="1:12" s="8" customFormat="1" ht="14.25" customHeight="1">
      <c r="A19" s="31" t="s">
        <v>110</v>
      </c>
      <c r="B19" s="85">
        <v>45317</v>
      </c>
      <c r="C19" s="30"/>
      <c r="D19" s="27"/>
      <c r="E19" s="27"/>
      <c r="F19" s="27">
        <v>3.15</v>
      </c>
      <c r="G19" s="27">
        <v>3.15</v>
      </c>
      <c r="H19" s="27"/>
      <c r="I19" s="46">
        <v>2.12</v>
      </c>
      <c r="J19" s="46">
        <v>3.15</v>
      </c>
      <c r="K19" s="64">
        <v>140</v>
      </c>
      <c r="L19" s="64">
        <v>10208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109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45321</v>
      </c>
      <c r="C26" s="30">
        <v>2000</v>
      </c>
      <c r="D26" s="27">
        <v>1.5</v>
      </c>
      <c r="E26" s="27">
        <v>1.5</v>
      </c>
      <c r="F26" s="27">
        <v>1.54</v>
      </c>
      <c r="G26" s="27">
        <v>1.5</v>
      </c>
      <c r="H26" s="27">
        <f>G26-F26</f>
        <v>-0.040000000000000036</v>
      </c>
      <c r="I26" s="46"/>
      <c r="J26" s="46">
        <v>1.54</v>
      </c>
      <c r="K26" s="64"/>
      <c r="L26" s="64">
        <v>19451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>
        <v>34.5</v>
      </c>
      <c r="K31" s="64">
        <v>15</v>
      </c>
      <c r="L31" s="64">
        <v>1721</v>
      </c>
    </row>
    <row r="32" spans="1:12" s="8" customFormat="1" ht="14.25" customHeight="1">
      <c r="A32" s="31" t="s">
        <v>102</v>
      </c>
      <c r="B32" s="71">
        <v>45321</v>
      </c>
      <c r="C32" s="30">
        <v>10</v>
      </c>
      <c r="D32" s="27">
        <v>23</v>
      </c>
      <c r="E32" s="27">
        <v>23</v>
      </c>
      <c r="F32" s="27">
        <v>17.85</v>
      </c>
      <c r="G32" s="27">
        <v>23</v>
      </c>
      <c r="H32" s="27">
        <f>G32-F32</f>
        <v>5.149999999999999</v>
      </c>
      <c r="I32" s="46">
        <v>20.75</v>
      </c>
      <c r="J32" s="46">
        <v>23</v>
      </c>
      <c r="K32" s="64">
        <v>10</v>
      </c>
      <c r="L32" s="64">
        <v>380</v>
      </c>
    </row>
    <row r="33" spans="1:12" s="1" customFormat="1" ht="15" customHeight="1">
      <c r="A33" s="33" t="s">
        <v>10</v>
      </c>
      <c r="B33" s="69"/>
      <c r="C33" s="35">
        <f>SUM(C6:C32)</f>
        <v>2010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2895.82448072489</v>
      </c>
      <c r="C2" s="16">
        <v>10</v>
      </c>
      <c r="D2" s="17">
        <v>230</v>
      </c>
      <c r="E2" s="16">
        <v>0</v>
      </c>
      <c r="F2" s="18">
        <f>B22</f>
        <v>5601.71068858</v>
      </c>
      <c r="G2" s="5"/>
    </row>
    <row r="3" spans="1:7" ht="14.25">
      <c r="A3" s="14" t="s">
        <v>62</v>
      </c>
      <c r="B3" s="15">
        <f>B14</f>
        <v>777.8612903225805</v>
      </c>
      <c r="C3" s="16">
        <v>2000</v>
      </c>
      <c r="D3" s="17">
        <v>3000</v>
      </c>
      <c r="E3" s="16">
        <v>1</v>
      </c>
      <c r="F3" s="18">
        <f>B23</f>
        <v>99.3235245</v>
      </c>
      <c r="G3" s="5"/>
    </row>
    <row r="4" spans="1:7" ht="14.25">
      <c r="A4" s="14" t="s">
        <v>63</v>
      </c>
      <c r="B4" s="15">
        <f>B15</f>
        <v>700.2614182892978</v>
      </c>
      <c r="C4" s="16">
        <f>SUM(C2:C3)</f>
        <v>2010</v>
      </c>
      <c r="D4" s="17">
        <f>SUM(D2:D3)</f>
        <v>3230</v>
      </c>
      <c r="E4" s="16">
        <f>SUM(E2:E3)</f>
        <v>1</v>
      </c>
      <c r="F4" s="18">
        <f>B24</f>
        <v>5701.03421308</v>
      </c>
      <c r="G4" s="5"/>
    </row>
    <row r="7" spans="1:10" ht="15">
      <c r="A7" s="87">
        <v>45321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45321</v>
      </c>
      <c r="C11" s="91">
        <v>45320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103</v>
      </c>
      <c r="B13" s="93">
        <v>2895.82448072489</v>
      </c>
      <c r="C13" s="93">
        <v>2889.96499472982</v>
      </c>
      <c r="D13" s="92">
        <v>5.859485995069917</v>
      </c>
      <c r="H13" s="6"/>
      <c r="I13" s="6"/>
      <c r="J13" s="6"/>
    </row>
    <row r="14" spans="1:10" ht="14.25">
      <c r="A14" s="92" t="s">
        <v>104</v>
      </c>
      <c r="B14" s="93">
        <v>777.8612903225805</v>
      </c>
      <c r="C14" s="94">
        <v>798.6042580645161</v>
      </c>
      <c r="D14" s="92">
        <v>-20.74296774193556</v>
      </c>
      <c r="H14" s="6"/>
      <c r="I14" s="6"/>
      <c r="J14" s="6"/>
    </row>
    <row r="15" spans="1:10" ht="14.25">
      <c r="A15" s="92" t="s">
        <v>105</v>
      </c>
      <c r="B15" s="93">
        <v>700.2614182892978</v>
      </c>
      <c r="C15" s="94">
        <v>699.195748023848</v>
      </c>
      <c r="D15" s="92">
        <v>1.065670265449853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106</v>
      </c>
      <c r="B19" s="96" t="s">
        <v>87</v>
      </c>
      <c r="C19" s="90" t="s">
        <v>65</v>
      </c>
      <c r="D19" s="97" t="s">
        <v>107</v>
      </c>
      <c r="G19" s="4"/>
      <c r="H19" s="6"/>
      <c r="I19" s="6"/>
      <c r="J19" s="6"/>
    </row>
    <row r="20" spans="1:10" ht="14.25">
      <c r="A20" s="92"/>
      <c r="B20" s="91">
        <v>45321</v>
      </c>
      <c r="C20" s="91">
        <v>45320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103</v>
      </c>
      <c r="B22" s="98">
        <v>5601.71068858</v>
      </c>
      <c r="C22" s="98">
        <v>5590.37798483</v>
      </c>
      <c r="D22" s="92">
        <v>11.332703750000292</v>
      </c>
      <c r="H22" s="6"/>
      <c r="I22" s="6"/>
      <c r="J22" s="6"/>
    </row>
    <row r="23" spans="1:10" ht="14.25">
      <c r="A23" s="92" t="s">
        <v>104</v>
      </c>
      <c r="B23" s="98">
        <v>99.3235245</v>
      </c>
      <c r="C23" s="98">
        <v>101.97215182000001</v>
      </c>
      <c r="D23" s="92">
        <v>-2.648627320000003</v>
      </c>
      <c r="H23" s="6"/>
      <c r="I23" s="6"/>
      <c r="J23" s="6"/>
    </row>
    <row r="24" spans="1:10" ht="14.25">
      <c r="A24" s="92" t="s">
        <v>105</v>
      </c>
      <c r="B24" s="98">
        <v>5701.03421308</v>
      </c>
      <c r="C24" s="98">
        <v>5692.3501366499995</v>
      </c>
      <c r="D24" s="92">
        <v>8.68407643000046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2024-01-30T17:20:49Z</dcterms:modified>
  <cp:category/>
  <cp:version/>
  <cp:contentType/>
  <cp:contentStatus/>
</cp:coreProperties>
</file>