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<sst xmlns="http://schemas.openxmlformats.org/spreadsheetml/2006/main" count="141" uniqueCount="113">
  <si>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</si>
  <si>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</si>
  <si>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</si>
  <si>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</si>
  <si>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</si>
  <si>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</si>
  <si>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</si>
  <si>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</si>
  <si>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</si>
  <si>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</si>
  <si>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</si>
  <si>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</si>
  <si>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</si>
  <si>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</si>
  <si>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</si>
  <si>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</si>
  <si>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</si>
  <si>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</si>
  <si>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</si>
  <si>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</si>
  <si>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</si>
  <si>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</si>
  <si>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</si>
  <si>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</si>
  <si>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</si>
  <si>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</si>
  <si>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</si>
  <si>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</si>
  <si>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</si>
  <si>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</si>
  <si>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</si>
  <si>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</si>
  <si>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</si>
  <si>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</si>
  <si>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</si>
  <si>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</si>
  <si>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</si>
  <si>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</si>
  <si>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</si>
  <si>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</si>
  <si>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</si>
  <si>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</si>
  <si>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</si>
  <si>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</si>
  <si>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</si>
  <si>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</si>
  <si>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</si>
  <si>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</si>
  <si>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</si>
  <si>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</si>
  <si>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</si>
  <si>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</si>
  <si>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</si>
  <si>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</si>
  <si>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</si>
  <si>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</si>
  <si>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</si>
  <si>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</si>
  <si>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</si>
  <si>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</si>
  <si>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</si>
  <si>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</si>
  <si>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</si>
  <si>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</si>
  <si>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</si>
  <si>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</si>
  <si>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</si>
  <si>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</si>
  <si>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</si>
  <si>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</si>
  <si>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</si>
  <si>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</si>
  <si>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</si>
  <si>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</si>
  <si>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</si>
  <si>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</si>
  <si>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</si>
  <si>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</si>
  <si>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</si>
  <si>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</si>
  <si>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</si>
  <si>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</si>
  <si>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</si>
  <si>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</si>
  <si>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</si>
  <si>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</si>
  <si>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</si>
  <si>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</si>
  <si>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</si>
  <si>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</si>
  <si>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</si>
  <si>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</si>
  <si>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</si>
  <si>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</si>
  <si>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</si>
  <si>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</si>
  <si>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</si>
  <si>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</si>
  <si>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</si>
  <si>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</si>
  <si>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</si>
  <si>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</si>
  <si>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</si>
  <si>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</si>
  <si>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</si>
  <si>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</si>
  <si>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</si>
  <si>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</si>
  <si>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</si>
  <si>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 xml:space="preserve"> CHANGES </t>
  </si>
  <si>
    <t>Insurance Corporation of Barbados Limited -*</t>
  </si>
  <si>
    <t>Eppley Caribbean Property Fund SCC - Value Fund -*</t>
  </si>
  <si>
    <t>Monday January 15,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</si>
</sst>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45301</v>
      </c>
      <c r="C14" s="30"/>
      <c r="D14" s="27"/>
      <c r="E14" s="27"/>
      <c r="F14" s="27">
        <v>6.5</v>
      </c>
      <c r="G14" s="27">
        <v>6.5</v>
      </c>
      <c r="H14" s="27"/>
      <c r="I14" s="46">
        <v>6.2</v>
      </c>
      <c r="J14" s="46"/>
      <c r="K14" s="64">
        <v>1000</v>
      </c>
      <c r="L14" s="64"/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2.1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111</v>
      </c>
      <c r="B18" s="85">
        <v>45306</v>
      </c>
      <c r="C18" s="30">
        <v>315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46">
        <v>0.5</v>
      </c>
      <c r="J18" s="86">
        <v>0.52</v>
      </c>
      <c r="K18" s="64">
        <v>40000</v>
      </c>
      <c r="L18" s="64">
        <v>5982</v>
      </c>
    </row>
    <row r="19" spans="1:12" s="8" customFormat="1" ht="14.25" customHeight="1">
      <c r="A19" s="31" t="s">
        <v>103</v>
      </c>
      <c r="B19" s="85">
        <v>45306</v>
      </c>
      <c r="C19" s="30">
        <v>210</v>
      </c>
      <c r="D19" s="27">
        <v>3.15</v>
      </c>
      <c r="E19" s="27">
        <v>3.15</v>
      </c>
      <c r="F19" s="27">
        <v>3.16</v>
      </c>
      <c r="G19" s="27">
        <v>3.15</v>
      </c>
      <c r="H19" s="27">
        <f>G19-F19</f>
        <v>-0.010000000000000231</v>
      </c>
      <c r="I19" s="46">
        <v>3.1</v>
      </c>
      <c r="J19" s="46">
        <v>3.15</v>
      </c>
      <c r="K19" s="64">
        <v>557</v>
      </c>
      <c r="L19" s="64">
        <v>19758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45306</v>
      </c>
      <c r="C21" s="30">
        <v>7700</v>
      </c>
      <c r="D21" s="27">
        <v>1.85</v>
      </c>
      <c r="E21" s="27">
        <v>1.85</v>
      </c>
      <c r="F21" s="27">
        <v>1.85</v>
      </c>
      <c r="G21" s="27">
        <v>1.85</v>
      </c>
      <c r="H21" s="27">
        <f>G21-F21</f>
        <v>0</v>
      </c>
      <c r="I21" s="46">
        <v>1.85</v>
      </c>
      <c r="J21" s="46"/>
      <c r="K21" s="64">
        <v>163124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34.5</v>
      </c>
      <c r="K31" s="64">
        <v>30</v>
      </c>
      <c r="L31" s="64">
        <v>1721</v>
      </c>
    </row>
    <row r="32" spans="1:12" s="8" customFormat="1" ht="14.25" customHeight="1">
      <c r="A32" s="31" t="s">
        <v>102</v>
      </c>
      <c r="B32" s="71">
        <v>45306</v>
      </c>
      <c r="C32" s="30">
        <v>5</v>
      </c>
      <c r="D32" s="27">
        <v>23</v>
      </c>
      <c r="E32" s="27">
        <v>23</v>
      </c>
      <c r="F32" s="27">
        <v>18.84</v>
      </c>
      <c r="G32" s="27">
        <v>23</v>
      </c>
      <c r="H32" s="27">
        <f>G32-F32</f>
        <v>4.16</v>
      </c>
      <c r="I32" s="46">
        <v>20.75</v>
      </c>
      <c r="J32" s="46">
        <v>23</v>
      </c>
      <c r="K32" s="64">
        <v>10</v>
      </c>
      <c r="L32" s="64">
        <v>610</v>
      </c>
    </row>
    <row r="33" spans="1:12" s="1" customFormat="1" ht="15" customHeight="1">
      <c r="A33" s="33" t="s">
        <v>10</v>
      </c>
      <c r="B33" s="69"/>
      <c r="C33" s="35">
        <f>SUM(C6:C32)</f>
        <v>8230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>
        <v>289596.27</v>
      </c>
      <c r="D43" s="46">
        <v>85.01</v>
      </c>
      <c r="E43" s="46">
        <v>85.01</v>
      </c>
      <c r="F43" s="46">
        <v>80</v>
      </c>
      <c r="G43" s="46">
        <v>85.01</v>
      </c>
      <c r="H43" s="27">
        <f>G43-F43</f>
        <v>5.010000000000005</v>
      </c>
      <c r="I43" s="27">
        <v>83</v>
      </c>
      <c r="J43" s="27"/>
      <c r="K43" s="74">
        <v>289596.27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289596.27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9" sqref="A9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2754.0148835442</v>
      </c>
      <c r="C2" s="16">
        <v>8230</v>
      </c>
      <c r="D2" s="17">
        <v>15185.3</v>
      </c>
      <c r="E2" s="16">
        <v>5</v>
      </c>
      <c r="F2" s="18">
        <f>B22</f>
        <v>5326.83738937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666.8923853159656</v>
      </c>
      <c r="C4" s="16">
        <f>SUM(C2:C3)</f>
        <v>8230</v>
      </c>
      <c r="D4" s="17">
        <f>SUM(D2:D3)</f>
        <v>15185.3</v>
      </c>
      <c r="E4" s="16">
        <f>SUM(E2:E3)</f>
        <v>5</v>
      </c>
      <c r="F4" s="18">
        <f>B24</f>
        <v>5428.809541189999</v>
      </c>
      <c r="G4" s="5"/>
    </row>
    <row r="7" spans="1:10" ht="15">
      <c r="A7" s="87">
        <v>45306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45306</v>
      </c>
      <c r="C11" s="91">
        <v>45303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2754.0148835442</v>
      </c>
      <c r="C13" s="93">
        <v>2750.4649942898</v>
      </c>
      <c r="D13" s="92">
        <v>3.5498892544001137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666.8923853159656</v>
      </c>
      <c r="C15" s="94">
        <v>666.0484420490598</v>
      </c>
      <c r="D15" s="92">
        <v>0.8439432669058533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45306</v>
      </c>
      <c r="C20" s="91">
        <v>45303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5326.83738937</v>
      </c>
      <c r="C22" s="98">
        <v>5319.9673045399995</v>
      </c>
      <c r="D22" s="92">
        <v>6.870084830000451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5428.809541189999</v>
      </c>
      <c r="C24" s="98">
        <v>5421.93945636</v>
      </c>
      <c r="D24" s="92">
        <v>6.870084829999541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2024-01-15T17:26:33Z</dcterms:modified>
  <cp:category/>
  <cp:version/>
  <cp:contentType/>
  <cp:contentStatus/>
</cp:coreProperties>
</file>