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<sst xmlns="http://schemas.openxmlformats.org/spreadsheetml/2006/main" count="141" uniqueCount="114">
  <si>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</si>
  <si>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</si>
  <si>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</si>
  <si>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</si>
  <si>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</si>
  <si>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</si>
  <si>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</si>
  <si>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</si>
  <si>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</si>
  <si>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</si>
  <si>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</si>
  <si>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</si>
  <si>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</si>
  <si>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</si>
  <si>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</si>
  <si>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</si>
  <si>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</si>
  <si>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</si>
  <si>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</si>
  <si>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</si>
  <si>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</si>
  <si>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</si>
  <si>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</si>
  <si>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</si>
  <si>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</si>
  <si>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</si>
  <si>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</si>
  <si>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</si>
  <si>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</si>
  <si>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</si>
  <si>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</si>
  <si>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</si>
  <si>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</si>
  <si>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</si>
  <si>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</si>
  <si>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</si>
  <si>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</si>
  <si>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</si>
  <si>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</si>
  <si>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</si>
  <si>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</si>
  <si>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</si>
  <si>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</si>
  <si>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</si>
  <si>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</si>
  <si>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</si>
  <si>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</si>
  <si>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</si>
  <si>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</si>
  <si>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</si>
  <si>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</si>
  <si>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</si>
  <si>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</si>
  <si>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</si>
  <si>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</si>
  <si>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</si>
  <si>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</si>
  <si>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</si>
  <si>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</si>
  <si>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</si>
  <si>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</si>
  <si>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</si>
  <si>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</si>
  <si>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</si>
  <si>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</si>
  <si>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</si>
  <si>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</si>
  <si>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</si>
  <si>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</si>
  <si>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</si>
  <si>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</si>
  <si>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</si>
  <si>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</si>
  <si>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</si>
  <si>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</si>
  <si>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</si>
  <si>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</si>
  <si>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</si>
  <si>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</si>
  <si>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</si>
  <si>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</si>
  <si>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</si>
  <si>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</si>
  <si>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</si>
  <si>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</si>
  <si>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</si>
  <si>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</si>
  <si>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</si>
  <si>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</si>
  <si>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</si>
  <si>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</si>
  <si>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</si>
  <si>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</si>
  <si>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</si>
  <si>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</si>
  <si>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</si>
  <si>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</si>
  <si>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</si>
  <si>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</si>
  <si>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</si>
  <si>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</si>
  <si>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>Insurance Corporation of Barbados Limited</t>
  </si>
  <si>
    <t>Cave Shepherd and Company Limited</t>
  </si>
  <si>
    <t>Emera Deposit Receipt</t>
  </si>
  <si>
    <t>Goddard Enterprises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</si>
  <si>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</si>
  <si>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</si>
  <si>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</si>
  <si>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</si>
  <si>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</t>
  </si>
  <si>
    <t xml:space="preserve"> Composite</t>
  </si>
  <si>
    <t>FirstCaribbean International Bank -*</t>
  </si>
  <si>
    <t>Eppley Caribbean Property Fund SCC - Value Fund</t>
  </si>
  <si>
    <t>Tuesday December 19,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</si>
</sst>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8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4" width="5.140625" style="0" bestFit="1" customWidth="1"/>
    <col min="5" max="5" width="4.851562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3846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102</v>
      </c>
      <c r="B14" s="71">
        <v>45274</v>
      </c>
      <c r="C14" s="30"/>
      <c r="D14" s="27"/>
      <c r="E14" s="27"/>
      <c r="F14" s="27">
        <v>6.5</v>
      </c>
      <c r="G14" s="27">
        <v>6.5</v>
      </c>
      <c r="H14" s="27"/>
      <c r="I14" s="46">
        <v>5.6</v>
      </c>
      <c r="J14" s="46">
        <v>6.5</v>
      </c>
      <c r="K14" s="64">
        <v>2000</v>
      </c>
      <c r="L14" s="64">
        <v>1123</v>
      </c>
    </row>
    <row r="15" spans="1:12" s="8" customFormat="1" ht="14.25" customHeight="1">
      <c r="A15" s="31" t="s">
        <v>111</v>
      </c>
      <c r="B15" s="71">
        <v>45275</v>
      </c>
      <c r="C15" s="30"/>
      <c r="D15" s="27"/>
      <c r="E15" s="27"/>
      <c r="F15" s="27">
        <v>1.9</v>
      </c>
      <c r="G15" s="27">
        <v>1.9</v>
      </c>
      <c r="H15" s="27"/>
      <c r="I15" s="46">
        <v>1.9</v>
      </c>
      <c r="J15" s="46">
        <v>2.38</v>
      </c>
      <c r="K15" s="64">
        <v>50263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45264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36644</v>
      </c>
    </row>
    <row r="18" spans="1:12" s="8" customFormat="1" ht="14.25" customHeight="1">
      <c r="A18" s="31" t="s">
        <v>112</v>
      </c>
      <c r="B18" s="85">
        <v>45278</v>
      </c>
      <c r="C18" s="30"/>
      <c r="D18" s="27"/>
      <c r="E18" s="27"/>
      <c r="F18" s="27">
        <v>0.52</v>
      </c>
      <c r="G18" s="27">
        <v>0.52</v>
      </c>
      <c r="H18" s="27"/>
      <c r="I18" s="46">
        <v>0.52</v>
      </c>
      <c r="J18" s="86">
        <v>0.54</v>
      </c>
      <c r="K18" s="64">
        <v>2580</v>
      </c>
      <c r="L18" s="64">
        <v>8427</v>
      </c>
    </row>
    <row r="19" spans="1:12" s="8" customFormat="1" ht="14.25" customHeight="1">
      <c r="A19" s="31" t="s">
        <v>104</v>
      </c>
      <c r="B19" s="85">
        <v>45279</v>
      </c>
      <c r="C19" s="30">
        <v>45000</v>
      </c>
      <c r="D19" s="27">
        <v>3.14</v>
      </c>
      <c r="E19" s="27">
        <v>3.14</v>
      </c>
      <c r="F19" s="27">
        <v>3.15</v>
      </c>
      <c r="G19" s="27">
        <v>3.14</v>
      </c>
      <c r="H19" s="27">
        <f>G19-F19</f>
        <v>-0.009999999999999787</v>
      </c>
      <c r="I19" s="46">
        <v>3.1</v>
      </c>
      <c r="J19" s="46">
        <v>3.15</v>
      </c>
      <c r="K19" s="64">
        <v>557</v>
      </c>
      <c r="L19" s="64">
        <v>26171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101</v>
      </c>
      <c r="B21" s="85">
        <v>45253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170824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45279</v>
      </c>
      <c r="C26" s="30">
        <v>162</v>
      </c>
      <c r="D26" s="27">
        <v>1.54</v>
      </c>
      <c r="E26" s="27">
        <v>1.54</v>
      </c>
      <c r="F26" s="27">
        <v>1.54</v>
      </c>
      <c r="G26" s="27">
        <v>1.54</v>
      </c>
      <c r="H26" s="27">
        <f>G26-F26</f>
        <v>0</v>
      </c>
      <c r="I26" s="46"/>
      <c r="J26" s="46">
        <v>1.54</v>
      </c>
      <c r="K26" s="64"/>
      <c r="L26" s="64">
        <v>22121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45254</v>
      </c>
      <c r="C31" s="30"/>
      <c r="D31" s="27"/>
      <c r="E31" s="27"/>
      <c r="F31" s="27">
        <v>34.5</v>
      </c>
      <c r="G31" s="27">
        <v>34.5</v>
      </c>
      <c r="H31" s="27"/>
      <c r="I31" s="46">
        <v>32</v>
      </c>
      <c r="J31" s="46">
        <v>34.5</v>
      </c>
      <c r="K31" s="64">
        <v>16</v>
      </c>
      <c r="L31" s="64">
        <v>1721</v>
      </c>
    </row>
    <row r="32" spans="1:12" s="8" customFormat="1" ht="14.25" customHeight="1">
      <c r="A32" s="31" t="s">
        <v>103</v>
      </c>
      <c r="B32" s="71">
        <v>45257</v>
      </c>
      <c r="C32" s="30"/>
      <c r="D32" s="27"/>
      <c r="E32" s="27"/>
      <c r="F32" s="27">
        <v>18.22</v>
      </c>
      <c r="G32" s="27">
        <v>18.19</v>
      </c>
      <c r="H32" s="27">
        <f>G32-F32</f>
        <v>-0.029999999999997584</v>
      </c>
      <c r="I32" s="46">
        <v>20.75</v>
      </c>
      <c r="J32" s="46">
        <v>23</v>
      </c>
      <c r="K32" s="64">
        <v>10</v>
      </c>
      <c r="L32" s="64">
        <v>615</v>
      </c>
    </row>
    <row r="33" spans="1:12" s="1" customFormat="1" ht="15" customHeight="1">
      <c r="A33" s="33" t="s">
        <v>10</v>
      </c>
      <c r="B33" s="69"/>
      <c r="C33" s="35">
        <f>SUM(C6:C32)</f>
        <v>45162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45264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16495.16</v>
      </c>
      <c r="L43" s="74">
        <v>289596.27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2759.9</v>
      </c>
      <c r="C2" s="16">
        <v>45000</v>
      </c>
      <c r="D2" s="17">
        <v>141300</v>
      </c>
      <c r="E2" s="16">
        <v>2</v>
      </c>
      <c r="F2" s="18">
        <f>B22</f>
        <v>5338.21461545</v>
      </c>
      <c r="G2" s="5"/>
    </row>
    <row r="3" spans="1:7" ht="14.25">
      <c r="A3" s="14" t="s">
        <v>62</v>
      </c>
      <c r="B3" s="15">
        <f>B14</f>
        <v>798.6042580645161</v>
      </c>
      <c r="C3" s="16">
        <v>162</v>
      </c>
      <c r="D3" s="17">
        <v>249.48</v>
      </c>
      <c r="E3" s="16">
        <v>1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668.29</v>
      </c>
      <c r="C4" s="16">
        <f>SUM(C2:C3)</f>
        <v>45162</v>
      </c>
      <c r="D4" s="17">
        <f>SUM(D2:D3)</f>
        <v>141549.48</v>
      </c>
      <c r="E4" s="16">
        <f>SUM(E2:E3)</f>
        <v>3</v>
      </c>
      <c r="F4" s="18">
        <f>B24</f>
        <v>5440.186767269999</v>
      </c>
      <c r="G4" s="5"/>
    </row>
    <row r="7" spans="1:10" ht="15">
      <c r="A7" s="87">
        <v>45279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45279</v>
      </c>
      <c r="C11" s="91">
        <v>45278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105</v>
      </c>
      <c r="B13" s="93">
        <v>2759.9</v>
      </c>
      <c r="C13" s="93">
        <v>2761.111296693261</v>
      </c>
      <c r="D13" s="92">
        <v>-1.2112966932609197</v>
      </c>
      <c r="H13" s="6"/>
      <c r="I13" s="6"/>
      <c r="J13" s="6"/>
    </row>
    <row r="14" spans="1:10" ht="14.25">
      <c r="A14" s="92" t="s">
        <v>106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107</v>
      </c>
      <c r="B15" s="93">
        <v>668.29</v>
      </c>
      <c r="C15" s="94">
        <v>668.5785375293189</v>
      </c>
      <c r="D15" s="92">
        <v>-0.2885375293188872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108</v>
      </c>
      <c r="B19" s="96" t="s">
        <v>87</v>
      </c>
      <c r="C19" s="90" t="s">
        <v>65</v>
      </c>
      <c r="D19" s="97" t="s">
        <v>109</v>
      </c>
      <c r="G19" s="4"/>
      <c r="H19" s="6"/>
      <c r="I19" s="6"/>
      <c r="J19" s="6"/>
    </row>
    <row r="20" spans="1:10" ht="14.25">
      <c r="A20" s="92"/>
      <c r="B20" s="91">
        <v>45279</v>
      </c>
      <c r="C20" s="91">
        <v>45278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105</v>
      </c>
      <c r="B22" s="98">
        <v>5338.21461545</v>
      </c>
      <c r="C22" s="98">
        <v>5339.68978487</v>
      </c>
      <c r="D22" s="92">
        <v>-1.475169420000384</v>
      </c>
      <c r="H22" s="6"/>
      <c r="I22" s="6"/>
      <c r="J22" s="6"/>
    </row>
    <row r="23" spans="1:10" ht="14.25">
      <c r="A23" s="92" t="s">
        <v>106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110</v>
      </c>
      <c r="B24" s="98">
        <v>5440.186767269999</v>
      </c>
      <c r="C24" s="98">
        <v>5441.6619366899995</v>
      </c>
      <c r="D24" s="92">
        <v>-1.475169420000384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2023-12-19T17:42:30Z</dcterms:modified>
  <cp:category/>
  <cp:version/>
  <cp:contentType/>
  <cp:contentStatus/>
</cp:coreProperties>
</file>