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<sst xmlns="http://schemas.openxmlformats.org/spreadsheetml/2006/main" count="141" uniqueCount="114">
  <si>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</si>
  <si>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</si>
  <si>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</si>
  <si>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</si>
  <si>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</si>
  <si>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</si>
  <si>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</si>
  <si>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</si>
  <si>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</si>
  <si>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</si>
  <si>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</si>
  <si>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</si>
  <si>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</si>
  <si>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</si>
  <si>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</si>
  <si>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</si>
  <si>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</si>
  <si>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</si>
  <si>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</si>
  <si>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</si>
  <si>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</si>
  <si>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</si>
  <si>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</si>
  <si>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</si>
  <si>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</si>
  <si>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</si>
  <si>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</si>
  <si>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</si>
  <si>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</si>
  <si>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</si>
  <si>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</si>
  <si>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</si>
  <si>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</si>
  <si>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</si>
  <si>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</si>
  <si>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</si>
  <si>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</si>
  <si>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</si>
  <si>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</si>
  <si>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</si>
  <si>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</si>
  <si>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</si>
  <si>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</si>
  <si>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</si>
  <si>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</si>
  <si>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</si>
  <si>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</si>
  <si>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</si>
  <si>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</si>
  <si>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</si>
  <si>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</si>
  <si>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</si>
  <si>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</si>
  <si>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</si>
  <si>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</si>
  <si>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</si>
  <si>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</si>
  <si>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</si>
  <si>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</si>
  <si>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</si>
  <si>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</si>
  <si>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</si>
  <si>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</si>
  <si>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</si>
  <si>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</si>
  <si>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</si>
  <si>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</si>
  <si>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</si>
  <si>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</si>
  <si>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</si>
  <si>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</si>
  <si>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</si>
  <si>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</si>
  <si>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</si>
  <si>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</si>
  <si>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</si>
  <si>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</si>
  <si>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</si>
  <si>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</si>
  <si>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</si>
  <si>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</si>
  <si>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</si>
  <si>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</si>
  <si>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</si>
  <si>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</si>
  <si>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</si>
  <si>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</si>
  <si>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</si>
  <si>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</si>
  <si>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</si>
  <si>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</si>
  <si>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</si>
  <si>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</si>
  <si>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</si>
  <si>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</si>
  <si>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</si>
  <si>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</si>
  <si>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</si>
  <si>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</si>
  <si>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</si>
  <si>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</si>
  <si>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</si>
  <si>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</si>
  <si>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</si>
  <si>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</si>
  <si>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</si>
  <si>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</si>
  <si>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</si>
  <si>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</si>
  <si>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</si>
  <si>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</si>
  <si>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>FirstCaribbean International Bank -*</t>
  </si>
  <si>
    <t>Friday October 6, 2023</t>
  </si>
  <si>
    <t xml:space="preserve"> Composite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</si>
</sst>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2812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5"/>
      <c r="L7" s="65">
        <v>1650</v>
      </c>
    </row>
    <row r="8" spans="1:12" s="1" customFormat="1" ht="14.25" customHeight="1">
      <c r="A8" s="23" t="s">
        <v>94</v>
      </c>
      <c r="B8" s="76">
        <v>45197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27381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2.75</v>
      </c>
      <c r="K9" s="67"/>
      <c r="L9" s="66">
        <v>2500</v>
      </c>
    </row>
    <row r="10" spans="1:12" s="1" customFormat="1" ht="14.25" customHeight="1">
      <c r="A10" s="23" t="s">
        <v>55</v>
      </c>
      <c r="B10" s="76">
        <v>45175</v>
      </c>
      <c r="C10" s="25"/>
      <c r="D10" s="26"/>
      <c r="E10" s="26"/>
      <c r="F10" s="27">
        <v>0.6</v>
      </c>
      <c r="G10" s="27">
        <v>0.6</v>
      </c>
      <c r="H10" s="27"/>
      <c r="I10" s="82">
        <v>0.4</v>
      </c>
      <c r="J10" s="82">
        <v>0.68</v>
      </c>
      <c r="K10" s="66">
        <v>10000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customHeight="1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108</v>
      </c>
      <c r="B14" s="74">
        <v>45181</v>
      </c>
      <c r="C14" s="25"/>
      <c r="D14" s="27"/>
      <c r="E14" s="27"/>
      <c r="F14" s="27">
        <v>5.5</v>
      </c>
      <c r="G14" s="27">
        <v>5.5</v>
      </c>
      <c r="H14" s="27"/>
      <c r="I14" s="82">
        <v>5.51</v>
      </c>
      <c r="J14" s="82">
        <v>6.53</v>
      </c>
      <c r="K14" s="66">
        <v>25</v>
      </c>
      <c r="L14" s="66">
        <v>5000</v>
      </c>
    </row>
    <row r="15" spans="1:12" s="1" customFormat="1" ht="14.25" customHeight="1">
      <c r="A15" s="31" t="s">
        <v>111</v>
      </c>
      <c r="B15" s="76">
        <v>45205</v>
      </c>
      <c r="C15" s="30">
        <v>577</v>
      </c>
      <c r="D15" s="26">
        <v>1.9</v>
      </c>
      <c r="E15" s="26">
        <v>1.9</v>
      </c>
      <c r="F15" s="27">
        <v>1.9</v>
      </c>
      <c r="G15" s="27">
        <v>1.9</v>
      </c>
      <c r="H15" s="44">
        <f>G15-F15</f>
        <v>0</v>
      </c>
      <c r="I15" s="82">
        <v>1.8</v>
      </c>
      <c r="J15" s="82">
        <v>1.9</v>
      </c>
      <c r="K15" s="66">
        <v>4998</v>
      </c>
      <c r="L15" s="66">
        <v>15318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45170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5">
        <v>714</v>
      </c>
      <c r="L17" s="65">
        <v>3500</v>
      </c>
    </row>
    <row r="18" spans="1:12" s="1" customFormat="1" ht="14.25" customHeight="1">
      <c r="A18" s="23" t="s">
        <v>110</v>
      </c>
      <c r="B18" s="78">
        <v>45196</v>
      </c>
      <c r="C18" s="30"/>
      <c r="D18" s="27"/>
      <c r="E18" s="27"/>
      <c r="F18" s="27">
        <v>0.5</v>
      </c>
      <c r="G18" s="27">
        <v>0.5</v>
      </c>
      <c r="H18" s="27"/>
      <c r="I18" s="82">
        <v>0.5</v>
      </c>
      <c r="J18" s="83">
        <v>0.56</v>
      </c>
      <c r="K18" s="66">
        <v>10000</v>
      </c>
      <c r="L18" s="66">
        <v>7000</v>
      </c>
    </row>
    <row r="19" spans="1:12" s="1" customFormat="1" ht="14.25" customHeight="1">
      <c r="A19" s="23" t="s">
        <v>109</v>
      </c>
      <c r="B19" s="78">
        <v>45204</v>
      </c>
      <c r="C19" s="30"/>
      <c r="D19" s="27"/>
      <c r="E19" s="27"/>
      <c r="F19" s="27">
        <v>3.15</v>
      </c>
      <c r="G19" s="27">
        <v>3.15</v>
      </c>
      <c r="H19" s="27"/>
      <c r="I19" s="82">
        <v>3.13</v>
      </c>
      <c r="J19" s="82">
        <v>3.14</v>
      </c>
      <c r="K19" s="66">
        <v>113</v>
      </c>
      <c r="L19" s="66">
        <v>2000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106</v>
      </c>
      <c r="B21" s="78">
        <v>45205</v>
      </c>
      <c r="C21" s="30">
        <v>6500</v>
      </c>
      <c r="D21" s="26">
        <v>1.85</v>
      </c>
      <c r="E21" s="26">
        <v>1.85</v>
      </c>
      <c r="F21" s="27">
        <v>2</v>
      </c>
      <c r="G21" s="27">
        <v>1.85</v>
      </c>
      <c r="H21" s="27">
        <f>G21-F21</f>
        <v>-0.1499999999999999</v>
      </c>
      <c r="I21" s="82">
        <v>1.85</v>
      </c>
      <c r="J21" s="82"/>
      <c r="K21" s="66">
        <v>182704</v>
      </c>
      <c r="L21" s="66"/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45159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1.54</v>
      </c>
      <c r="K26" s="66"/>
      <c r="L26" s="66">
        <v>23283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105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200</v>
      </c>
      <c r="L31" s="65"/>
    </row>
    <row r="32" spans="1:12" s="8" customFormat="1" ht="14.25" customHeight="1">
      <c r="A32" s="31" t="s">
        <v>107</v>
      </c>
      <c r="B32" s="74">
        <v>45205</v>
      </c>
      <c r="C32" s="30">
        <v>5</v>
      </c>
      <c r="D32" s="27">
        <v>23</v>
      </c>
      <c r="E32" s="27">
        <v>23</v>
      </c>
      <c r="F32" s="27">
        <v>16.59</v>
      </c>
      <c r="G32" s="27">
        <v>23</v>
      </c>
      <c r="H32" s="27">
        <f>G32-F32</f>
        <v>6.41</v>
      </c>
      <c r="I32" s="46">
        <v>20.75</v>
      </c>
      <c r="J32" s="46">
        <v>23</v>
      </c>
      <c r="K32" s="65">
        <v>10</v>
      </c>
      <c r="L32" s="65">
        <v>768</v>
      </c>
    </row>
    <row r="33" spans="1:12" s="1" customFormat="1" ht="15" customHeight="1">
      <c r="A33" s="33" t="s">
        <v>10</v>
      </c>
      <c r="B33" s="72"/>
      <c r="C33" s="35">
        <f>SUM(C6:C32)</f>
        <v>7082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45180</v>
      </c>
      <c r="C43" s="84"/>
      <c r="D43" s="46"/>
      <c r="E43" s="46"/>
      <c r="F43" s="46">
        <v>82</v>
      </c>
      <c r="G43" s="46">
        <v>82</v>
      </c>
      <c r="H43" s="27"/>
      <c r="I43" s="27">
        <v>80</v>
      </c>
      <c r="J43" s="27"/>
      <c r="K43" s="77">
        <v>100000</v>
      </c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45149</v>
      </c>
      <c r="C47" s="77"/>
      <c r="D47" s="46"/>
      <c r="E47" s="46"/>
      <c r="F47" s="46">
        <v>65</v>
      </c>
      <c r="G47" s="46">
        <v>65</v>
      </c>
      <c r="H47" s="46"/>
      <c r="I47" s="27">
        <v>69</v>
      </c>
      <c r="J47" s="27">
        <v>70</v>
      </c>
      <c r="K47" s="77">
        <v>19617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2751.2084906681675</v>
      </c>
      <c r="C2" s="16">
        <v>7082</v>
      </c>
      <c r="D2" s="17">
        <v>13236.3</v>
      </c>
      <c r="E2" s="16">
        <v>5</v>
      </c>
      <c r="F2" s="18">
        <f>B22</f>
        <v>5320.538832050001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666.3069498549123</v>
      </c>
      <c r="C4" s="16">
        <f>SUM(C2:C3)</f>
        <v>7082</v>
      </c>
      <c r="D4" s="17">
        <f>SUM(D2:D3)</f>
        <v>13236.3</v>
      </c>
      <c r="E4" s="16">
        <f>SUM(E2:E3)</f>
        <v>5</v>
      </c>
      <c r="F4" s="18">
        <f>B24</f>
        <v>5423.1731407</v>
      </c>
      <c r="G4" s="5"/>
    </row>
    <row r="7" spans="1:10" ht="15">
      <c r="A7" s="91">
        <v>45205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45205</v>
      </c>
      <c r="C11" s="95">
        <v>45204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2751.2084906681675</v>
      </c>
      <c r="C13" s="97">
        <v>2746.95697216996</v>
      </c>
      <c r="D13" s="96">
        <v>4.251518498207588</v>
      </c>
      <c r="H13" s="6"/>
      <c r="I13" s="6"/>
      <c r="J13" s="6"/>
    </row>
    <row r="14" spans="1:10" ht="14.25">
      <c r="A14" s="96" t="s">
        <v>101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102</v>
      </c>
      <c r="B15" s="98">
        <v>666.3069498549123</v>
      </c>
      <c r="C15" s="98">
        <v>665.2962986149547</v>
      </c>
      <c r="D15" s="96">
        <v>1.0106512399576104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45205</v>
      </c>
      <c r="C20" s="95">
        <v>45204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5320.538832050001</v>
      </c>
      <c r="C22" s="102">
        <v>5312.312988600001</v>
      </c>
      <c r="D22" s="96">
        <v>8.225843449999957</v>
      </c>
      <c r="H22" s="6"/>
      <c r="I22" s="6"/>
      <c r="J22" s="6"/>
    </row>
    <row r="23" spans="1:10" ht="14.25">
      <c r="A23" s="96" t="s">
        <v>101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113</v>
      </c>
      <c r="B24" s="102">
        <v>5423.1731407</v>
      </c>
      <c r="C24" s="102">
        <v>5414.94729725</v>
      </c>
      <c r="D24" s="96">
        <v>8.225843449999957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2023-10-06T19:31:12Z</dcterms:modified>
  <cp:category/>
  <cp:version/>
  <cp:contentType/>
  <cp:contentStatus/>
</cp:coreProperties>
</file>