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externalReferences>
    <externalReference r:id="rId6"/>
    <externalReference r:id="rId7"/>
  </externalReference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<sst xmlns="http://schemas.openxmlformats.org/spreadsheetml/2006/main" count="141" uniqueCount="114">
  <si>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</si>
  <si>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</si>
  <si>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</si>
  <si>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</si>
  <si>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</si>
  <si>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</si>
  <si>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</si>
  <si>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</si>
  <si>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</si>
  <si>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</si>
  <si>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</si>
  <si>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</si>
  <si>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</si>
  <si>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</si>
  <si>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</si>
  <si>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</si>
  <si>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</si>
  <si>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</si>
  <si>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</si>
  <si>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</si>
  <si>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</si>
  <si>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</si>
  <si>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</si>
  <si>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</si>
  <si>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</si>
  <si>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</si>
  <si>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</si>
  <si>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</si>
  <si>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</si>
  <si>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</si>
  <si>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</si>
  <si>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</si>
  <si>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</si>
  <si>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</si>
  <si>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</si>
  <si>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</si>
  <si>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</si>
  <si>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</si>
  <si>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</si>
  <si>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</si>
  <si>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</si>
  <si>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</si>
  <si>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</si>
  <si>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</si>
  <si>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</si>
  <si>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</si>
  <si>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</si>
  <si>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</si>
  <si>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</si>
  <si>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</si>
  <si>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</si>
  <si>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</si>
  <si>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</si>
  <si>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</si>
  <si>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</si>
  <si>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</si>
  <si>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</si>
  <si>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</si>
  <si>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</si>
  <si>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</si>
  <si>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</si>
  <si>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</si>
  <si>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</si>
  <si>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</si>
  <si>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</si>
  <si>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</si>
  <si>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</si>
  <si>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</si>
  <si>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</si>
  <si>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</si>
  <si>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</si>
  <si>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</si>
  <si>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</si>
  <si>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</si>
  <si>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</si>
  <si>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</si>
  <si>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</si>
  <si>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</si>
  <si>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</si>
  <si>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</si>
  <si>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</si>
  <si>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</si>
  <si>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</si>
  <si>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</si>
  <si>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</si>
  <si>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</si>
  <si>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</si>
  <si>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</si>
  <si>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</si>
  <si>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</si>
  <si>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</si>
  <si>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</si>
  <si>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</si>
  <si>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</si>
  <si>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</si>
  <si>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</si>
  <si>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</si>
  <si>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</si>
  <si>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</si>
  <si>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</si>
  <si>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</si>
  <si>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</si>
  <si>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</si>
  <si>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</si>
  <si>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</si>
  <si>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</si>
  <si>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</si>
  <si>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</si>
  <si>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</si>
  <si>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</si>
  <si>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</si>
  <si>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>FirstCaribbean International Bank -*</t>
  </si>
  <si>
    <t xml:space="preserve"> Composite</t>
  </si>
  <si>
    <t>Tuesday October 17,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</si>
</sst>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171" fontId="6" fillId="0" borderId="10" xfId="48" applyFont="1" applyBorder="1" applyAlignment="1">
      <alignment horizontal="left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4" fillId="0" borderId="15" xfId="48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hen\Documents\Revenue%20Daily%20Files%2020231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23\October\Market%20Cap%20October%2017,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C7">
            <v>9297</v>
          </cell>
          <cell r="D7">
            <v>1.9</v>
          </cell>
          <cell r="E7">
            <v>1.9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23 Listings-Cancellations"/>
      <sheetName val="2022 Listings-Cancellations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21 Listings-Cancellations"/>
      <sheetName val="2020 Listings-Cancellations"/>
      <sheetName val="2019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2812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91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14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4.25">
      <c r="A3" s="95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45197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4.5</v>
      </c>
      <c r="K8" s="67"/>
      <c r="L8" s="66">
        <v>752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customHeight="1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45215</v>
      </c>
      <c r="C14" s="25"/>
      <c r="D14" s="27"/>
      <c r="E14" s="27"/>
      <c r="F14" s="27">
        <v>6.53</v>
      </c>
      <c r="G14" s="27">
        <v>6.53</v>
      </c>
      <c r="H14" s="27"/>
      <c r="I14" s="82">
        <v>5.6</v>
      </c>
      <c r="J14" s="82"/>
      <c r="K14" s="66">
        <v>2000</v>
      </c>
      <c r="L14" s="66"/>
    </row>
    <row r="15" spans="1:12" s="1" customFormat="1" ht="14.25" customHeight="1">
      <c r="A15" s="31" t="s">
        <v>111</v>
      </c>
      <c r="B15" s="76">
        <v>45216</v>
      </c>
      <c r="C15" s="30">
        <f>'[1]Sheet1'!C7</f>
        <v>9297</v>
      </c>
      <c r="D15" s="26">
        <f>'[1]Sheet1'!D7</f>
        <v>1.9</v>
      </c>
      <c r="E15" s="26">
        <f>'[1]Sheet1'!E7</f>
        <v>1.9</v>
      </c>
      <c r="F15" s="27">
        <v>1.9</v>
      </c>
      <c r="G15" s="27">
        <v>1.9</v>
      </c>
      <c r="H15" s="27">
        <f>G15-F15</f>
        <v>0</v>
      </c>
      <c r="I15" s="82">
        <v>1.8</v>
      </c>
      <c r="J15" s="82">
        <v>1.9</v>
      </c>
      <c r="K15" s="66">
        <v>5247</v>
      </c>
      <c r="L15" s="66">
        <v>5841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5">
        <v>714</v>
      </c>
      <c r="L17" s="65">
        <v>3500</v>
      </c>
    </row>
    <row r="18" spans="1:12" s="1" customFormat="1" ht="14.25" customHeight="1">
      <c r="A18" s="23" t="s">
        <v>110</v>
      </c>
      <c r="B18" s="78">
        <v>45211</v>
      </c>
      <c r="C18" s="30"/>
      <c r="D18" s="27"/>
      <c r="E18" s="27"/>
      <c r="F18" s="27">
        <v>0.56</v>
      </c>
      <c r="G18" s="27">
        <v>0.56</v>
      </c>
      <c r="H18" s="27"/>
      <c r="I18" s="82">
        <v>0.5</v>
      </c>
      <c r="J18" s="83">
        <v>0.56</v>
      </c>
      <c r="K18" s="66">
        <v>10000</v>
      </c>
      <c r="L18" s="66">
        <v>2905</v>
      </c>
    </row>
    <row r="19" spans="1:12" s="1" customFormat="1" ht="14.25" customHeight="1">
      <c r="A19" s="23" t="s">
        <v>109</v>
      </c>
      <c r="B19" s="78">
        <v>45210</v>
      </c>
      <c r="C19" s="30"/>
      <c r="D19" s="27"/>
      <c r="E19" s="27"/>
      <c r="F19" s="27">
        <v>3.13</v>
      </c>
      <c r="G19" s="27">
        <v>3.13</v>
      </c>
      <c r="H19" s="27"/>
      <c r="I19" s="82">
        <v>3.1</v>
      </c>
      <c r="J19" s="82">
        <v>3.13</v>
      </c>
      <c r="K19" s="66">
        <v>3445</v>
      </c>
      <c r="L19" s="66">
        <v>4000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45205</v>
      </c>
      <c r="C21" s="30"/>
      <c r="D21" s="26"/>
      <c r="E21" s="26"/>
      <c r="F21" s="27">
        <v>1.85</v>
      </c>
      <c r="G21" s="27">
        <v>1.85</v>
      </c>
      <c r="H21" s="27"/>
      <c r="I21" s="82">
        <v>1.85</v>
      </c>
      <c r="J21" s="82"/>
      <c r="K21" s="66">
        <v>182704</v>
      </c>
      <c r="L21" s="66"/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8" customFormat="1" ht="14.25" customHeight="1">
      <c r="A27" s="31" t="s">
        <v>45</v>
      </c>
      <c r="B27" s="74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5"/>
      <c r="L27" s="65"/>
    </row>
    <row r="28" spans="1:12" s="8" customFormat="1" ht="14.25" customHeight="1">
      <c r="A28" s="31" t="s">
        <v>86</v>
      </c>
      <c r="B28" s="74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5"/>
      <c r="L28" s="65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45216</v>
      </c>
      <c r="C32" s="30">
        <v>5</v>
      </c>
      <c r="D32" s="27">
        <v>23</v>
      </c>
      <c r="E32" s="27">
        <v>23</v>
      </c>
      <c r="F32" s="27">
        <v>16.84</v>
      </c>
      <c r="G32" s="27">
        <v>23</v>
      </c>
      <c r="H32" s="27">
        <f>G32-F32</f>
        <v>6.16</v>
      </c>
      <c r="I32" s="46">
        <v>20.75</v>
      </c>
      <c r="J32" s="46">
        <v>23</v>
      </c>
      <c r="K32" s="65">
        <v>10</v>
      </c>
      <c r="L32" s="65">
        <v>726</v>
      </c>
    </row>
    <row r="33" spans="1:12" s="1" customFormat="1" ht="15" customHeight="1">
      <c r="A33" s="33" t="s">
        <v>10</v>
      </c>
      <c r="B33" s="72"/>
      <c r="C33" s="35">
        <f>SUM(C6:C32)</f>
        <v>9302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69</v>
      </c>
      <c r="J47" s="27">
        <v>70</v>
      </c>
      <c r="K47" s="77">
        <v>19617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9" t="s">
        <v>113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2762.8189504200823</v>
      </c>
      <c r="C2" s="16">
        <v>9302</v>
      </c>
      <c r="D2" s="17">
        <v>17779.3</v>
      </c>
      <c r="E2" s="16">
        <v>3</v>
      </c>
      <c r="F2" s="18">
        <f>B22</f>
        <v>5342.992201970001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669.0656367043291</v>
      </c>
      <c r="C4" s="16">
        <f>SUM(C2:C3)</f>
        <v>9302</v>
      </c>
      <c r="D4" s="17">
        <f>SUM(D2:D3)</f>
        <v>17779.3</v>
      </c>
      <c r="E4" s="16">
        <f>SUM(E2:E3)</f>
        <v>3</v>
      </c>
      <c r="F4" s="18">
        <f>B24</f>
        <v>5445.62651062</v>
      </c>
      <c r="G4" s="5"/>
    </row>
    <row r="7" spans="1:10" ht="15">
      <c r="A7" s="102">
        <v>45216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103"/>
      <c r="B9" s="104"/>
      <c r="C9" s="104"/>
      <c r="D9" s="104"/>
      <c r="H9" s="6"/>
      <c r="I9" s="6"/>
      <c r="J9" s="6"/>
    </row>
    <row r="10" spans="1:10" ht="14.25">
      <c r="A10" s="103" t="s">
        <v>89</v>
      </c>
      <c r="B10" s="105" t="s">
        <v>64</v>
      </c>
      <c r="C10" s="105" t="s">
        <v>65</v>
      </c>
      <c r="D10" s="105" t="s">
        <v>66</v>
      </c>
      <c r="H10" s="6"/>
      <c r="I10" s="6"/>
      <c r="J10" s="6"/>
    </row>
    <row r="11" spans="1:10" ht="14.25">
      <c r="A11" s="104"/>
      <c r="B11" s="106">
        <v>45216</v>
      </c>
      <c r="C11" s="106">
        <v>45215</v>
      </c>
      <c r="D11" s="105"/>
      <c r="H11" s="6"/>
      <c r="I11" s="6"/>
      <c r="J11" s="6"/>
    </row>
    <row r="12" spans="1:10" ht="14.25">
      <c r="A12" s="104"/>
      <c r="B12" s="104"/>
      <c r="C12" s="104"/>
      <c r="D12" s="104"/>
      <c r="H12" s="6"/>
      <c r="I12" s="6"/>
      <c r="J12" s="6"/>
    </row>
    <row r="13" spans="1:10" ht="14.25">
      <c r="A13" s="107" t="s">
        <v>100</v>
      </c>
      <c r="B13" s="111">
        <v>2762.8189504200823</v>
      </c>
      <c r="C13" s="111">
        <v>2755.809646277963</v>
      </c>
      <c r="D13" s="107">
        <v>7.009304142119163</v>
      </c>
      <c r="H13" s="6"/>
      <c r="I13" s="6"/>
      <c r="J13" s="6"/>
    </row>
    <row r="14" spans="1:10" ht="14.25">
      <c r="A14" s="107" t="s">
        <v>101</v>
      </c>
      <c r="B14" s="112">
        <v>803.79</v>
      </c>
      <c r="C14" s="112">
        <v>803.79</v>
      </c>
      <c r="D14" s="107">
        <v>0</v>
      </c>
      <c r="H14" s="6"/>
      <c r="I14" s="6"/>
      <c r="J14" s="6"/>
    </row>
    <row r="15" spans="1:10" ht="14.25">
      <c r="A15" s="107" t="s">
        <v>102</v>
      </c>
      <c r="B15" s="112">
        <v>669.0656367043291</v>
      </c>
      <c r="C15" s="112">
        <v>667.4002009185293</v>
      </c>
      <c r="D15" s="107">
        <v>1.6654357857997866</v>
      </c>
      <c r="H15" s="6"/>
      <c r="I15" s="6"/>
      <c r="J15" s="6"/>
    </row>
    <row r="16" spans="1:10" ht="14.25">
      <c r="A16" s="107"/>
      <c r="B16" s="107"/>
      <c r="C16" s="107"/>
      <c r="D16" s="107"/>
      <c r="H16" s="6"/>
      <c r="I16" s="6"/>
      <c r="J16" s="6"/>
    </row>
    <row r="17" spans="1:10" ht="14.25">
      <c r="A17" s="107"/>
      <c r="B17" s="107"/>
      <c r="C17" s="107"/>
      <c r="D17" s="107"/>
      <c r="H17" s="6"/>
      <c r="I17" s="6"/>
      <c r="J17" s="6"/>
    </row>
    <row r="18" spans="1:10" ht="14.25">
      <c r="A18" s="108"/>
      <c r="B18" s="107"/>
      <c r="C18" s="107"/>
      <c r="D18" s="107"/>
      <c r="H18" s="6"/>
      <c r="I18" s="6"/>
      <c r="J18" s="6"/>
    </row>
    <row r="19" spans="1:10" ht="14.25">
      <c r="A19" s="108" t="s">
        <v>103</v>
      </c>
      <c r="B19" s="113" t="s">
        <v>87</v>
      </c>
      <c r="C19" s="105" t="s">
        <v>65</v>
      </c>
      <c r="D19" s="109" t="s">
        <v>104</v>
      </c>
      <c r="G19" s="4"/>
      <c r="H19" s="6"/>
      <c r="I19" s="6"/>
      <c r="J19" s="6"/>
    </row>
    <row r="20" spans="1:10" ht="14.25">
      <c r="A20" s="107"/>
      <c r="B20" s="106">
        <v>45216</v>
      </c>
      <c r="C20" s="106">
        <v>45215</v>
      </c>
      <c r="D20" s="109"/>
      <c r="H20" s="6"/>
      <c r="I20" s="6"/>
      <c r="J20" s="6"/>
    </row>
    <row r="21" spans="1:10" ht="14.25">
      <c r="A21" s="107"/>
      <c r="B21" s="107"/>
      <c r="C21" s="107"/>
      <c r="D21" s="107"/>
      <c r="H21" s="6"/>
      <c r="I21" s="6"/>
      <c r="J21" s="6"/>
    </row>
    <row r="22" spans="1:10" ht="14.25">
      <c r="A22" s="107" t="s">
        <v>100</v>
      </c>
      <c r="B22" s="110">
        <v>5342.992201970001</v>
      </c>
      <c r="C22" s="110">
        <v>5329.43696797</v>
      </c>
      <c r="D22" s="107">
        <v>13.555234000000382</v>
      </c>
      <c r="H22" s="6"/>
      <c r="I22" s="6"/>
      <c r="J22" s="6"/>
    </row>
    <row r="23" spans="1:10" ht="14.25">
      <c r="A23" s="107" t="s">
        <v>101</v>
      </c>
      <c r="B23" s="110">
        <v>102.63430865000001</v>
      </c>
      <c r="C23" s="110">
        <v>102.63430865000001</v>
      </c>
      <c r="D23" s="107">
        <v>0</v>
      </c>
      <c r="H23" s="6"/>
      <c r="I23" s="6"/>
      <c r="J23" s="6"/>
    </row>
    <row r="24" spans="1:10" ht="14.25">
      <c r="A24" s="107" t="s">
        <v>112</v>
      </c>
      <c r="B24" s="110">
        <v>5445.62651062</v>
      </c>
      <c r="C24" s="110">
        <v>5432.0712766199995</v>
      </c>
      <c r="D24" s="107">
        <v>13.555234000000382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BSE_BCSD_Admin</cp:lastModifiedBy>
  <cp:lastPrinted>2012-12-11T17:12:22Z</cp:lastPrinted>
  <dcterms:created xsi:type="dcterms:W3CDTF">2009-08-20T17:43:28Z</dcterms:created>
  <dcterms:modified xsi:type="dcterms:W3CDTF">2023-10-17T17:44:47Z</dcterms:modified>
  <cp:category/>
  <cp:version/>
  <cp:contentType/>
  <cp:contentStatus/>
</cp:coreProperties>
</file>