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172" activeTab="0"/>
  </bookViews>
  <sheets>
    <sheet name="BSE" sheetId="1" r:id="rId1"/>
    <sheet name="ISM" sheetId="2" r:id="rId2"/>
    <sheet name="Summary" sheetId="3" r:id="rId3"/>
  </sheets>
  <definedNames>
    <definedName name="_Hlk25930714" localSheetId="1">'ISM'!$C$52</definedName>
  </definedNames>
  <calcPr fullCalcOnLoad="1"/>
</workbook>
</file>

<file path=xl/sharedStrings.xml><?xml version="1.0" encoding="utf-8"?>
<sst xmlns="http://schemas.openxmlformats.org/spreadsheetml/2006/main" count="141" uniqueCount="113">
  <si>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</si>
  <si>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</si>
  <si>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</si>
  <si>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</si>
  <si>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</si>
  <si>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</si>
  <si>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</si>
  <si>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</si>
  <si>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</si>
  <si>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</si>
  <si>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</si>
  <si>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</si>
  <si>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</si>
  <si>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</si>
  <si>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</si>
  <si>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</si>
  <si>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</si>
  <si>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</si>
  <si>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</si>
  <si>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</si>
  <si>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</si>
  <si>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</si>
  <si>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</si>
  <si>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</si>
  <si>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</si>
  <si>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</si>
  <si>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</si>
  <si>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</si>
  <si>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</si>
  <si>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</si>
  <si>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</si>
  <si>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</si>
  <si>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</si>
  <si>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</si>
  <si>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</si>
  <si>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</si>
  <si>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</si>
  <si>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</si>
  <si>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</si>
  <si>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</si>
  <si>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</si>
  <si>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</si>
  <si>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</si>
  <si>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</si>
  <si>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</si>
  <si>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</si>
  <si>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</si>
  <si>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</si>
  <si>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</si>
  <si>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</si>
  <si>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</si>
  <si>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</si>
  <si>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</si>
  <si>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</si>
  <si>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</si>
  <si>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</si>
  <si>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</si>
  <si>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</si>
  <si>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</si>
  <si>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</si>
  <si>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</si>
  <si>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</si>
  <si>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</si>
  <si>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</si>
  <si>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TODAY'S TRADING</t>
  </si>
  <si>
    <t>LAST TRADING</t>
  </si>
  <si>
    <t>CHANGES</t>
  </si>
  <si>
    <t>Index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</si>
  <si>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</si>
  <si>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</si>
  <si>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</si>
  <si>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</si>
  <si>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</si>
  <si>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</si>
  <si>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</si>
  <si>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</si>
  <si>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</si>
  <si>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</si>
  <si>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</si>
  <si>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</si>
  <si>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</si>
  <si>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</si>
  <si>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</si>
  <si>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</si>
  <si>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</si>
  <si>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GOB Series I</t>
  </si>
  <si>
    <t>Sagicor Financial Corporation Limited -+</t>
  </si>
  <si>
    <t xml:space="preserve"> TODAY'S TRADING </t>
  </si>
  <si>
    <t>Productive Business Solutions Limited - Pref 9.75%</t>
  </si>
  <si>
    <t>INDEX</t>
  </si>
  <si>
    <t xml:space="preserve"> Local  </t>
  </si>
  <si>
    <t xml:space="preserve"> Cross-list </t>
  </si>
  <si>
    <t xml:space="preserve"> Composite </t>
  </si>
  <si>
    <t>MARKET CAPITALISATION (in millions)</t>
  </si>
  <si>
    <t xml:space="preserve"> CHANGES </t>
  </si>
  <si>
    <t>Golden Acquisition</t>
  </si>
  <si>
    <t>GBP</t>
  </si>
  <si>
    <t>Ask          Size</t>
  </si>
  <si>
    <t>Bid          Size</t>
  </si>
  <si>
    <t>West India Biscuit Company Limited</t>
  </si>
  <si>
    <t>Banks Holdings Limited</t>
  </si>
  <si>
    <t>Barbados Dairy Industries Limited</t>
  </si>
  <si>
    <t>Productive Business Solutions - Perpetual Cumulative Redeemable 10.50 Pref</t>
  </si>
  <si>
    <t>Productive Business Solutions - Perpetual Cumulative Redeemable 9.25 Pref</t>
  </si>
  <si>
    <t>Eppley Caribbean Property Fund SCC - Development Fund</t>
  </si>
  <si>
    <t xml:space="preserve">  </t>
  </si>
  <si>
    <t>Insurance Corporation of Barbados Limited</t>
  </si>
  <si>
    <t xml:space="preserve">Emera Deposit Receipt </t>
  </si>
  <si>
    <t>Cave Shepherd and Company Limited</t>
  </si>
  <si>
    <t>Goddard Enterprises Limited</t>
  </si>
  <si>
    <t>FirstCaribbean International Bank -*</t>
  </si>
  <si>
    <t>Eppley Caribbean Property Fund SCC - Value Fund</t>
  </si>
  <si>
    <t>Thursday April 6, 2023</t>
  </si>
</sst>
</file>

<file path=xl/styles.xml><?xml version="1.0" encoding="utf-8"?>
<styleSheet xmlns="http://schemas.openxmlformats.org/spreadsheetml/2006/main">
  <numFmts count="5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  <numFmt numFmtId="206" formatCode="&quot;$&quot;#,##0.000"/>
    <numFmt numFmtId="207" formatCode="#,##0.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sz val="11"/>
      <name val="Calibri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9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15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9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9" fillId="0" borderId="0" xfId="0" applyFont="1" applyBorder="1" applyAlignment="1">
      <alignment/>
    </xf>
    <xf numFmtId="2" fontId="9" fillId="0" borderId="0" xfId="0" applyNumberFormat="1" applyFont="1" applyBorder="1" applyAlignment="1">
      <alignment/>
    </xf>
    <xf numFmtId="0" fontId="9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171" fontId="8" fillId="0" borderId="10" xfId="48" applyNumberFormat="1" applyFont="1" applyFill="1" applyBorder="1" applyAlignment="1">
      <alignment horizontal="right" vertical="center"/>
    </xf>
    <xf numFmtId="49" fontId="8" fillId="0" borderId="10" xfId="0" applyNumberFormat="1" applyFont="1" applyFill="1" applyBorder="1" applyAlignment="1">
      <alignment horizontal="center"/>
    </xf>
    <xf numFmtId="37" fontId="7" fillId="0" borderId="10" xfId="48" applyNumberFormat="1" applyFont="1" applyFill="1" applyBorder="1" applyAlignment="1">
      <alignment/>
    </xf>
    <xf numFmtId="37" fontId="57" fillId="0" borderId="10" xfId="48" applyNumberFormat="1" applyFont="1" applyFill="1" applyBorder="1" applyAlignment="1">
      <alignment/>
    </xf>
    <xf numFmtId="37" fontId="58" fillId="0" borderId="10" xfId="48" applyNumberFormat="1" applyFont="1" applyFill="1" applyBorder="1" applyAlignment="1">
      <alignment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174" fontId="6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176" fontId="8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/>
    </xf>
    <xf numFmtId="15" fontId="7" fillId="0" borderId="10" xfId="0" applyNumberFormat="1" applyFont="1" applyFill="1" applyBorder="1" applyAlignment="1">
      <alignment horizontal="right"/>
    </xf>
    <xf numFmtId="0" fontId="58" fillId="0" borderId="10" xfId="0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/>
    </xf>
    <xf numFmtId="171" fontId="7" fillId="0" borderId="10" xfId="48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 wrapText="1"/>
    </xf>
    <xf numFmtId="44" fontId="7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74" fontId="7" fillId="0" borderId="10" xfId="48" applyNumberFormat="1" applyFont="1" applyFill="1" applyBorder="1" applyAlignment="1">
      <alignment horizontal="right"/>
    </xf>
    <xf numFmtId="175" fontId="57" fillId="0" borderId="10" xfId="0" applyNumberFormat="1" applyFont="1" applyFill="1" applyBorder="1" applyAlignment="1">
      <alignment/>
    </xf>
    <xf numFmtId="175" fontId="57" fillId="0" borderId="11" xfId="0" applyNumberFormat="1" applyFont="1" applyFill="1" applyBorder="1" applyAlignment="1">
      <alignment/>
    </xf>
    <xf numFmtId="43" fontId="7" fillId="0" borderId="10" xfId="50" applyFont="1" applyFill="1" applyBorder="1" applyAlignment="1">
      <alignment horizontal="right"/>
    </xf>
    <xf numFmtId="3" fontId="57" fillId="0" borderId="10" xfId="0" applyNumberFormat="1" applyFont="1" applyFill="1" applyBorder="1" applyAlignment="1">
      <alignment/>
    </xf>
    <xf numFmtId="49" fontId="7" fillId="0" borderId="10" xfId="0" applyNumberFormat="1" applyFont="1" applyBorder="1" applyAlignment="1">
      <alignment/>
    </xf>
    <xf numFmtId="49" fontId="8" fillId="0" borderId="10" xfId="0" applyNumberFormat="1" applyFont="1" applyBorder="1" applyAlignment="1">
      <alignment horizontal="center"/>
    </xf>
    <xf numFmtId="174" fontId="8" fillId="0" borderId="10" xfId="0" applyNumberFormat="1" applyFont="1" applyBorder="1" applyAlignment="1">
      <alignment horizontal="right" vertical="center"/>
    </xf>
    <xf numFmtId="3" fontId="7" fillId="0" borderId="10" xfId="0" applyNumberFormat="1" applyFont="1" applyBorder="1" applyAlignment="1">
      <alignment/>
    </xf>
    <xf numFmtId="175" fontId="7" fillId="0" borderId="10" xfId="0" applyNumberFormat="1" applyFont="1" applyBorder="1" applyAlignment="1">
      <alignment/>
    </xf>
    <xf numFmtId="188" fontId="10" fillId="0" borderId="0" xfId="0" applyNumberFormat="1" applyFont="1" applyAlignment="1">
      <alignment horizontal="left"/>
    </xf>
    <xf numFmtId="0" fontId="6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88" fontId="4" fillId="0" borderId="10" xfId="0" applyNumberFormat="1" applyFont="1" applyBorder="1" applyAlignment="1">
      <alignment horizontal="center"/>
    </xf>
    <xf numFmtId="171" fontId="4" fillId="0" borderId="10" xfId="48" applyFont="1" applyBorder="1" applyAlignment="1">
      <alignment horizontal="left"/>
    </xf>
    <xf numFmtId="4" fontId="4" fillId="0" borderId="10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171" fontId="6" fillId="0" borderId="10" xfId="48" applyFont="1" applyBorder="1" applyAlignment="1">
      <alignment horizontal="left"/>
    </xf>
    <xf numFmtId="171" fontId="4" fillId="0" borderId="12" xfId="48" applyFont="1" applyBorder="1" applyAlignment="1">
      <alignment horizontal="center"/>
    </xf>
    <xf numFmtId="171" fontId="4" fillId="0" borderId="10" xfId="48" applyFont="1" applyBorder="1" applyAlignment="1">
      <alignment horizontal="center"/>
    </xf>
    <xf numFmtId="171" fontId="4" fillId="0" borderId="10" xfId="48" applyFont="1" applyFill="1" applyBorder="1" applyAlignment="1">
      <alignment horizontal="right"/>
    </xf>
    <xf numFmtId="15" fontId="7" fillId="0" borderId="10" xfId="0" applyNumberFormat="1" applyFont="1" applyBorder="1" applyAlignment="1">
      <alignment horizontal="right"/>
    </xf>
    <xf numFmtId="172" fontId="6" fillId="0" borderId="13" xfId="0" applyNumberFormat="1" applyFont="1" applyBorder="1" applyAlignment="1" applyProtection="1">
      <alignment horizontal="center" vertical="center"/>
      <protection/>
    </xf>
    <xf numFmtId="172" fontId="6" fillId="0" borderId="14" xfId="0" applyNumberFormat="1" applyFont="1" applyBorder="1" applyAlignment="1" applyProtection="1">
      <alignment horizontal="center" vertical="center"/>
      <protection/>
    </xf>
    <xf numFmtId="172" fontId="6" fillId="0" borderId="15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/>
    </xf>
    <xf numFmtId="173" fontId="6" fillId="0" borderId="14" xfId="0" applyNumberFormat="1" applyFont="1" applyBorder="1" applyAlignment="1">
      <alignment horizontal="center"/>
    </xf>
    <xf numFmtId="173" fontId="6" fillId="0" borderId="15" xfId="0" applyNumberFormat="1" applyFont="1" applyBorder="1" applyAlignment="1">
      <alignment horizontal="center"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173" fontId="6" fillId="0" borderId="15" xfId="0" applyNumberFormat="1" applyFont="1" applyBorder="1" applyAlignment="1">
      <alignment horizontal="center" vertical="center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omma 3" xfId="51"/>
    <cellStyle name="Currency" xfId="52"/>
    <cellStyle name="Currency [0]" xfId="53"/>
    <cellStyle name="Explanatory Text" xfId="54"/>
    <cellStyle name="Followed Hyperlink" xfId="55"/>
    <cellStyle name="Good" xfId="56"/>
    <cellStyle name="Heading 1" xfId="57"/>
    <cellStyle name="Heading 2" xfId="58"/>
    <cellStyle name="Heading 3" xfId="59"/>
    <cellStyle name="Heading 4" xfId="60"/>
    <cellStyle name="Hyperlink" xfId="61"/>
    <cellStyle name="Input" xfId="62"/>
    <cellStyle name="Linked Cell" xfId="63"/>
    <cellStyle name="Neutral" xfId="64"/>
    <cellStyle name="Neutral 2" xfId="65"/>
    <cellStyle name="Normal 2" xfId="66"/>
    <cellStyle name="Note" xfId="67"/>
    <cellStyle name="Output" xfId="68"/>
    <cellStyle name="Percent" xfId="69"/>
    <cellStyle name="Title" xfId="70"/>
    <cellStyle name="Title 2" xfId="71"/>
    <cellStyle name="Total" xfId="72"/>
    <cellStyle name="Warning Tex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30" zoomScaleNormal="130" zoomScalePageLayoutView="0" workbookViewId="0" topLeftCell="A1">
      <selection activeCell="A1" sqref="A1:L1"/>
    </sheetView>
  </sheetViews>
  <sheetFormatPr defaultColWidth="9.140625" defaultRowHeight="15"/>
  <cols>
    <col min="1" max="1" width="52.00390625" style="0" bestFit="1" customWidth="1"/>
    <col min="2" max="2" width="10.421875" style="0" bestFit="1" customWidth="1"/>
    <col min="3" max="3" width="8.7109375" style="0" bestFit="1" customWidth="1"/>
    <col min="4" max="5" width="6.421875" style="0" bestFit="1" customWidth="1"/>
    <col min="6" max="6" width="6.7109375" style="0" bestFit="1" customWidth="1"/>
    <col min="7" max="7" width="7.421875" style="0" bestFit="1" customWidth="1"/>
    <col min="8" max="8" width="8.28125" style="0" bestFit="1" customWidth="1"/>
    <col min="9" max="9" width="6.421875" style="0" bestFit="1" customWidth="1"/>
    <col min="10" max="10" width="5.8515625" style="0" bestFit="1" customWidth="1"/>
    <col min="11" max="12" width="10.28125" style="0" bestFit="1" customWidth="1"/>
  </cols>
  <sheetData>
    <row r="1" spans="1:12" ht="14.25" customHeight="1">
      <c r="A1" s="104" t="s">
        <v>15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6"/>
    </row>
    <row r="2" spans="1:12" ht="14.25" customHeight="1">
      <c r="A2" s="107" t="s">
        <v>0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</row>
    <row r="3" spans="1:12" ht="14.25">
      <c r="A3" s="108" t="s">
        <v>112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10"/>
    </row>
    <row r="4" spans="1:12" s="1" customFormat="1" ht="27.75" customHeight="1">
      <c r="A4" s="68" t="s">
        <v>1</v>
      </c>
      <c r="B4" s="69" t="s">
        <v>2</v>
      </c>
      <c r="C4" s="70" t="s">
        <v>3</v>
      </c>
      <c r="D4" s="69" t="s">
        <v>4</v>
      </c>
      <c r="E4" s="69" t="s">
        <v>5</v>
      </c>
      <c r="F4" s="69" t="s">
        <v>46</v>
      </c>
      <c r="G4" s="69" t="s">
        <v>72</v>
      </c>
      <c r="H4" s="21" t="s">
        <v>6</v>
      </c>
      <c r="I4" s="21" t="s">
        <v>7</v>
      </c>
      <c r="J4" s="21" t="s">
        <v>8</v>
      </c>
      <c r="K4" s="21" t="s">
        <v>98</v>
      </c>
      <c r="L4" s="21" t="s">
        <v>97</v>
      </c>
    </row>
    <row r="5" spans="1:12" s="1" customFormat="1" ht="14.25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4.25" customHeight="1" hidden="1">
      <c r="A6" s="31" t="s">
        <v>54</v>
      </c>
      <c r="B6" s="74">
        <v>44918</v>
      </c>
      <c r="C6" s="30"/>
      <c r="D6" s="27"/>
      <c r="E6" s="27"/>
      <c r="F6" s="27">
        <v>0.15</v>
      </c>
      <c r="G6" s="27"/>
      <c r="H6" s="27"/>
      <c r="I6" s="46"/>
      <c r="J6" s="46"/>
      <c r="K6" s="65"/>
      <c r="L6" s="65"/>
    </row>
    <row r="7" spans="1:12" s="8" customFormat="1" ht="14.25" customHeight="1">
      <c r="A7" s="31" t="s">
        <v>17</v>
      </c>
      <c r="B7" s="74">
        <v>44981</v>
      </c>
      <c r="C7" s="30"/>
      <c r="D7" s="27"/>
      <c r="E7" s="27"/>
      <c r="F7" s="27">
        <v>3.1</v>
      </c>
      <c r="G7" s="27">
        <v>3.1</v>
      </c>
      <c r="H7" s="27"/>
      <c r="I7" s="46"/>
      <c r="J7" s="46">
        <v>3.09</v>
      </c>
      <c r="K7" s="65"/>
      <c r="L7" s="65">
        <v>9180</v>
      </c>
    </row>
    <row r="8" spans="1:12" s="1" customFormat="1" ht="14.25" customHeight="1">
      <c r="A8" s="23" t="s">
        <v>100</v>
      </c>
      <c r="B8" s="76">
        <v>44918</v>
      </c>
      <c r="C8" s="85"/>
      <c r="D8" s="82"/>
      <c r="E8" s="82"/>
      <c r="F8" s="46">
        <v>4.85</v>
      </c>
      <c r="G8" s="46">
        <v>4.85</v>
      </c>
      <c r="H8" s="82"/>
      <c r="I8" s="82"/>
      <c r="J8" s="28">
        <v>4.85</v>
      </c>
      <c r="K8" s="67"/>
      <c r="L8" s="66">
        <v>14366</v>
      </c>
    </row>
    <row r="9" spans="1:12" s="80" customFormat="1" ht="14.25" customHeight="1">
      <c r="A9" s="23" t="s">
        <v>101</v>
      </c>
      <c r="B9" s="76">
        <v>44994</v>
      </c>
      <c r="C9" s="25"/>
      <c r="D9" s="26"/>
      <c r="E9" s="26"/>
      <c r="F9" s="27">
        <v>2.95</v>
      </c>
      <c r="G9" s="27">
        <v>2.95</v>
      </c>
      <c r="H9" s="26"/>
      <c r="I9" s="28"/>
      <c r="J9" s="28">
        <v>2.9</v>
      </c>
      <c r="K9" s="67"/>
      <c r="L9" s="66">
        <v>1000</v>
      </c>
    </row>
    <row r="10" spans="1:12" s="1" customFormat="1" ht="14.25" customHeight="1">
      <c r="A10" s="23" t="s">
        <v>55</v>
      </c>
      <c r="B10" s="76">
        <v>44966</v>
      </c>
      <c r="C10" s="25"/>
      <c r="D10" s="26"/>
      <c r="E10" s="26"/>
      <c r="F10" s="27">
        <v>0.68</v>
      </c>
      <c r="G10" s="27">
        <v>0.68</v>
      </c>
      <c r="H10" s="27"/>
      <c r="I10" s="82">
        <v>0.6</v>
      </c>
      <c r="J10" s="82">
        <v>0.68</v>
      </c>
      <c r="K10" s="66">
        <v>1200</v>
      </c>
      <c r="L10" s="66">
        <v>5844</v>
      </c>
    </row>
    <row r="11" spans="1:12" s="1" customFormat="1" ht="15" customHeight="1" hidden="1">
      <c r="A11" s="29" t="s">
        <v>51</v>
      </c>
      <c r="B11" s="76">
        <v>41390.45701388889</v>
      </c>
      <c r="C11" s="25"/>
      <c r="D11" s="26"/>
      <c r="E11" s="26"/>
      <c r="F11" s="62"/>
      <c r="G11" s="62"/>
      <c r="H11" s="26"/>
      <c r="I11" s="82"/>
      <c r="J11" s="82"/>
      <c r="K11" s="66"/>
      <c r="L11" s="66"/>
    </row>
    <row r="12" spans="1:12" s="1" customFormat="1" ht="15" customHeight="1" hidden="1">
      <c r="A12" s="23" t="s">
        <v>47</v>
      </c>
      <c r="B12" s="76">
        <v>40469.43193287037</v>
      </c>
      <c r="C12" s="25"/>
      <c r="D12" s="26"/>
      <c r="E12" s="26"/>
      <c r="F12" s="62"/>
      <c r="G12" s="62"/>
      <c r="H12" s="26"/>
      <c r="I12" s="82"/>
      <c r="J12" s="82"/>
      <c r="K12" s="66"/>
      <c r="L12" s="66"/>
    </row>
    <row r="13" spans="1:12" s="1" customFormat="1" ht="14.25" hidden="1">
      <c r="A13" s="23" t="s">
        <v>78</v>
      </c>
      <c r="B13" s="76">
        <v>42999</v>
      </c>
      <c r="C13" s="25"/>
      <c r="D13" s="26"/>
      <c r="E13" s="26"/>
      <c r="F13" s="27"/>
      <c r="G13" s="27"/>
      <c r="H13" s="26"/>
      <c r="I13" s="82"/>
      <c r="J13" s="82"/>
      <c r="K13" s="66"/>
      <c r="L13" s="66"/>
    </row>
    <row r="14" spans="1:12" s="1" customFormat="1" ht="14.25" customHeight="1">
      <c r="A14" s="23" t="s">
        <v>108</v>
      </c>
      <c r="B14" s="103">
        <v>45019</v>
      </c>
      <c r="C14" s="25"/>
      <c r="D14" s="27"/>
      <c r="E14" s="27"/>
      <c r="F14" s="27">
        <v>5</v>
      </c>
      <c r="G14" s="27">
        <v>5</v>
      </c>
      <c r="H14" s="27"/>
      <c r="I14" s="82">
        <v>5</v>
      </c>
      <c r="J14" s="82">
        <v>5.25</v>
      </c>
      <c r="K14" s="66">
        <v>22000</v>
      </c>
      <c r="L14" s="66">
        <v>20000</v>
      </c>
    </row>
    <row r="15" spans="1:12" s="1" customFormat="1" ht="14.25" customHeight="1">
      <c r="A15" s="31" t="s">
        <v>110</v>
      </c>
      <c r="B15" s="76">
        <v>45022</v>
      </c>
      <c r="C15" s="30">
        <v>847</v>
      </c>
      <c r="D15" s="26">
        <v>1.55</v>
      </c>
      <c r="E15" s="26">
        <v>1.55</v>
      </c>
      <c r="F15" s="27">
        <v>1.55</v>
      </c>
      <c r="G15" s="27">
        <v>1.55</v>
      </c>
      <c r="H15" s="27">
        <f>G15-F15</f>
        <v>0</v>
      </c>
      <c r="I15" s="82">
        <v>1.55</v>
      </c>
      <c r="J15" s="82">
        <v>1.65</v>
      </c>
      <c r="K15" s="66">
        <v>320</v>
      </c>
      <c r="L15" s="66">
        <v>189</v>
      </c>
    </row>
    <row r="16" spans="1:12" s="1" customFormat="1" ht="15" customHeight="1" hidden="1">
      <c r="A16" s="23" t="s">
        <v>53</v>
      </c>
      <c r="B16" s="76">
        <v>41537</v>
      </c>
      <c r="C16" s="30"/>
      <c r="D16" s="26"/>
      <c r="E16" s="26"/>
      <c r="F16" s="62"/>
      <c r="G16" s="62"/>
      <c r="H16" s="27"/>
      <c r="I16" s="82"/>
      <c r="J16" s="82"/>
      <c r="K16" s="66"/>
      <c r="L16" s="66"/>
    </row>
    <row r="17" spans="1:12" s="8" customFormat="1" ht="14.25" customHeight="1">
      <c r="A17" s="31" t="s">
        <v>104</v>
      </c>
      <c r="B17" s="74">
        <v>45015</v>
      </c>
      <c r="C17" s="30"/>
      <c r="D17" s="27"/>
      <c r="E17" s="27"/>
      <c r="F17" s="27">
        <v>0.17</v>
      </c>
      <c r="G17" s="27">
        <v>0.17</v>
      </c>
      <c r="H17" s="27"/>
      <c r="I17" s="46">
        <v>0.16</v>
      </c>
      <c r="J17" s="46"/>
      <c r="K17" s="65">
        <v>714</v>
      </c>
      <c r="L17" s="65"/>
    </row>
    <row r="18" spans="1:12" s="1" customFormat="1" ht="14.25" customHeight="1">
      <c r="A18" s="23" t="s">
        <v>111</v>
      </c>
      <c r="B18" s="78">
        <v>45015</v>
      </c>
      <c r="C18" s="30"/>
      <c r="D18" s="27"/>
      <c r="E18" s="27"/>
      <c r="F18" s="27">
        <v>0.51</v>
      </c>
      <c r="G18" s="27">
        <v>0.51</v>
      </c>
      <c r="H18" s="27"/>
      <c r="I18" s="82"/>
      <c r="J18" s="83">
        <v>0.52</v>
      </c>
      <c r="K18" s="66"/>
      <c r="L18" s="66">
        <v>34600</v>
      </c>
    </row>
    <row r="19" spans="1:12" s="1" customFormat="1" ht="14.25" customHeight="1">
      <c r="A19" s="23" t="s">
        <v>109</v>
      </c>
      <c r="B19" s="78">
        <v>45022</v>
      </c>
      <c r="C19" s="30">
        <v>6000</v>
      </c>
      <c r="D19" s="27">
        <v>3.08</v>
      </c>
      <c r="E19" s="27">
        <v>3.08</v>
      </c>
      <c r="F19" s="27">
        <v>3.09</v>
      </c>
      <c r="G19" s="27">
        <v>3.08</v>
      </c>
      <c r="H19" s="27">
        <f>G19-F19</f>
        <v>-0.009999999999999787</v>
      </c>
      <c r="I19" s="82">
        <v>3.06</v>
      </c>
      <c r="J19" s="82">
        <v>3.08</v>
      </c>
      <c r="K19" s="66">
        <v>2480</v>
      </c>
      <c r="L19" s="66">
        <v>6500</v>
      </c>
    </row>
    <row r="20" spans="1:12" s="1" customFormat="1" ht="15" customHeight="1" hidden="1">
      <c r="A20" s="23" t="s">
        <v>39</v>
      </c>
      <c r="B20" s="76">
        <v>40358.52746527778</v>
      </c>
      <c r="C20" s="30"/>
      <c r="D20" s="26"/>
      <c r="E20" s="26"/>
      <c r="F20" s="62"/>
      <c r="G20" s="62"/>
      <c r="H20" s="26"/>
      <c r="I20" s="82"/>
      <c r="J20" s="82"/>
      <c r="K20" s="66"/>
      <c r="L20" s="66"/>
    </row>
    <row r="21" spans="1:12" s="1" customFormat="1" ht="14.25" customHeight="1">
      <c r="A21" s="23" t="s">
        <v>106</v>
      </c>
      <c r="B21" s="78">
        <v>45016</v>
      </c>
      <c r="C21" s="30"/>
      <c r="D21" s="26"/>
      <c r="E21" s="26"/>
      <c r="F21" s="27">
        <v>1.78</v>
      </c>
      <c r="G21" s="27">
        <v>1.78</v>
      </c>
      <c r="H21" s="27"/>
      <c r="I21" s="82">
        <v>1.78</v>
      </c>
      <c r="J21" s="82">
        <v>1.98</v>
      </c>
      <c r="K21" s="66">
        <v>224342</v>
      </c>
      <c r="L21" s="66">
        <v>2900</v>
      </c>
    </row>
    <row r="22" spans="1:12" s="1" customFormat="1" ht="14.25" hidden="1">
      <c r="A22" s="23" t="s">
        <v>81</v>
      </c>
      <c r="B22" s="76">
        <v>43588</v>
      </c>
      <c r="C22" s="30"/>
      <c r="D22" s="26"/>
      <c r="E22" s="26"/>
      <c r="F22" s="27"/>
      <c r="G22" s="27"/>
      <c r="H22" s="26"/>
      <c r="I22" s="82"/>
      <c r="J22" s="82"/>
      <c r="K22" s="66"/>
      <c r="L22" s="66"/>
    </row>
    <row r="23" spans="1:12" s="1" customFormat="1" ht="15" customHeight="1" hidden="1">
      <c r="A23" s="23" t="s">
        <v>69</v>
      </c>
      <c r="B23" s="76">
        <v>42538.44335648148</v>
      </c>
      <c r="C23" s="30"/>
      <c r="D23" s="26"/>
      <c r="E23" s="26"/>
      <c r="F23" s="62"/>
      <c r="G23" s="62"/>
      <c r="H23" s="26"/>
      <c r="I23" s="82"/>
      <c r="J23" s="82"/>
      <c r="K23" s="66"/>
      <c r="L23" s="66"/>
    </row>
    <row r="24" spans="1:12" s="1" customFormat="1" ht="15" customHeight="1" hidden="1">
      <c r="A24" s="23" t="s">
        <v>68</v>
      </c>
      <c r="B24" s="76">
        <v>42403.51136574074</v>
      </c>
      <c r="C24" s="30"/>
      <c r="D24" s="26"/>
      <c r="E24" s="26"/>
      <c r="F24" s="62"/>
      <c r="G24" s="62"/>
      <c r="H24" s="26"/>
      <c r="I24" s="82"/>
      <c r="J24" s="82"/>
      <c r="K24" s="66"/>
      <c r="L24" s="66"/>
    </row>
    <row r="25" spans="1:12" s="1" customFormat="1" ht="15" customHeight="1" hidden="1">
      <c r="A25" s="23" t="s">
        <v>71</v>
      </c>
      <c r="B25" s="76">
        <v>42739.447060185186</v>
      </c>
      <c r="C25" s="30"/>
      <c r="D25" s="26"/>
      <c r="E25" s="26"/>
      <c r="F25" s="62"/>
      <c r="G25" s="62"/>
      <c r="H25" s="26"/>
      <c r="I25" s="82"/>
      <c r="J25" s="82"/>
      <c r="K25" s="66"/>
      <c r="L25" s="66"/>
    </row>
    <row r="26" spans="1:12" s="1" customFormat="1" ht="14.25" customHeight="1">
      <c r="A26" s="23" t="s">
        <v>32</v>
      </c>
      <c r="B26" s="76">
        <v>44963</v>
      </c>
      <c r="C26" s="30"/>
      <c r="D26" s="26"/>
      <c r="E26" s="26"/>
      <c r="F26" s="27">
        <v>1.55</v>
      </c>
      <c r="G26" s="27">
        <v>1.55</v>
      </c>
      <c r="H26" s="27"/>
      <c r="I26" s="82"/>
      <c r="J26" s="82">
        <v>1.55</v>
      </c>
      <c r="K26" s="66"/>
      <c r="L26" s="66">
        <v>67900</v>
      </c>
    </row>
    <row r="27" spans="1:12" s="1" customFormat="1" ht="14.25" customHeight="1">
      <c r="A27" s="23" t="s">
        <v>45</v>
      </c>
      <c r="B27" s="76">
        <v>42544.416666666664</v>
      </c>
      <c r="C27" s="30"/>
      <c r="D27" s="26"/>
      <c r="E27" s="26"/>
      <c r="F27" s="27">
        <v>2.26</v>
      </c>
      <c r="G27" s="27">
        <v>2.26</v>
      </c>
      <c r="H27" s="26"/>
      <c r="I27" s="82"/>
      <c r="J27" s="82"/>
      <c r="K27" s="66"/>
      <c r="L27" s="66"/>
    </row>
    <row r="28" spans="1:12" s="1" customFormat="1" ht="14.25" customHeight="1">
      <c r="A28" s="23" t="s">
        <v>86</v>
      </c>
      <c r="B28" s="76">
        <v>43798</v>
      </c>
      <c r="C28" s="30"/>
      <c r="D28" s="26"/>
      <c r="E28" s="26"/>
      <c r="F28" s="27">
        <v>2.8</v>
      </c>
      <c r="G28" s="27">
        <v>2.8</v>
      </c>
      <c r="H28" s="27"/>
      <c r="I28" s="82"/>
      <c r="J28" s="82"/>
      <c r="K28" s="66"/>
      <c r="L28" s="66"/>
    </row>
    <row r="29" spans="1:12" s="1" customFormat="1" ht="14.25" hidden="1">
      <c r="A29" s="23" t="s">
        <v>73</v>
      </c>
      <c r="B29" s="76">
        <v>42914</v>
      </c>
      <c r="C29" s="30"/>
      <c r="D29" s="26"/>
      <c r="E29" s="26"/>
      <c r="F29" s="62"/>
      <c r="G29" s="62"/>
      <c r="H29" s="26"/>
      <c r="I29" s="82"/>
      <c r="J29" s="82"/>
      <c r="K29" s="66"/>
      <c r="L29" s="66"/>
    </row>
    <row r="30" spans="1:12" s="1" customFormat="1" ht="14.25" hidden="1">
      <c r="A30" s="23" t="s">
        <v>70</v>
      </c>
      <c r="B30" s="76">
        <v>42793</v>
      </c>
      <c r="C30" s="30"/>
      <c r="D30" s="26"/>
      <c r="E30" s="26"/>
      <c r="F30" s="62"/>
      <c r="G30" s="62"/>
      <c r="H30" s="26"/>
      <c r="I30" s="82"/>
      <c r="J30" s="82"/>
      <c r="K30" s="66"/>
      <c r="L30" s="66"/>
    </row>
    <row r="31" spans="1:12" s="8" customFormat="1" ht="14.25" customHeight="1">
      <c r="A31" s="31" t="s">
        <v>99</v>
      </c>
      <c r="B31" s="76">
        <v>45001</v>
      </c>
      <c r="C31" s="30"/>
      <c r="D31" s="27"/>
      <c r="E31" s="27"/>
      <c r="F31" s="27">
        <v>32</v>
      </c>
      <c r="G31" s="27">
        <v>32</v>
      </c>
      <c r="H31" s="27"/>
      <c r="I31" s="46">
        <v>31.31</v>
      </c>
      <c r="J31" s="46"/>
      <c r="K31" s="65">
        <v>100</v>
      </c>
      <c r="L31" s="65"/>
    </row>
    <row r="32" spans="1:12" s="8" customFormat="1" ht="14.25" customHeight="1">
      <c r="A32" s="31" t="s">
        <v>107</v>
      </c>
      <c r="B32" s="74">
        <v>44057</v>
      </c>
      <c r="C32" s="30"/>
      <c r="D32" s="27"/>
      <c r="E32" s="27"/>
      <c r="F32" s="27">
        <v>20.56</v>
      </c>
      <c r="G32" s="27">
        <v>20.98</v>
      </c>
      <c r="H32" s="27">
        <f>G32-F32</f>
        <v>0.4200000000000017</v>
      </c>
      <c r="I32" s="46">
        <v>23</v>
      </c>
      <c r="J32" s="46"/>
      <c r="K32" s="65">
        <v>30</v>
      </c>
      <c r="L32" s="65"/>
    </row>
    <row r="33" spans="1:12" s="1" customFormat="1" ht="15" customHeight="1">
      <c r="A33" s="33" t="s">
        <v>10</v>
      </c>
      <c r="B33" s="72"/>
      <c r="C33" s="35">
        <f>SUM(C6:C32)</f>
        <v>6847</v>
      </c>
      <c r="D33" s="36"/>
      <c r="E33" s="36"/>
      <c r="F33" s="36" t="s">
        <v>105</v>
      </c>
      <c r="G33" s="36" t="s">
        <v>105</v>
      </c>
      <c r="H33" s="36"/>
      <c r="I33" s="36"/>
      <c r="J33" s="37"/>
      <c r="K33" s="37"/>
      <c r="L33" s="37"/>
    </row>
    <row r="34" spans="1:12" s="1" customFormat="1" ht="15" customHeight="1">
      <c r="A34" s="71"/>
      <c r="B34" s="73"/>
      <c r="C34" s="38"/>
      <c r="D34" s="36"/>
      <c r="E34" s="36"/>
      <c r="F34" s="36"/>
      <c r="G34" s="36"/>
      <c r="H34" s="36"/>
      <c r="I34" s="36"/>
      <c r="J34" s="37"/>
      <c r="K34" s="37"/>
      <c r="L34" s="37"/>
    </row>
    <row r="35" spans="1:12" s="1" customFormat="1" ht="15" customHeight="1">
      <c r="A35" s="39" t="s">
        <v>11</v>
      </c>
      <c r="B35" s="72"/>
      <c r="C35" s="40"/>
      <c r="D35" s="36"/>
      <c r="E35" s="36"/>
      <c r="F35" s="36"/>
      <c r="G35" s="36"/>
      <c r="H35" s="36"/>
      <c r="I35" s="36"/>
      <c r="J35" s="36"/>
      <c r="K35" s="41"/>
      <c r="L35" s="41"/>
    </row>
    <row r="36" spans="1:12" s="1" customFormat="1" ht="15.75" customHeight="1" hidden="1">
      <c r="A36" s="31" t="s">
        <v>41</v>
      </c>
      <c r="B36" s="74">
        <v>41050.5090162037</v>
      </c>
      <c r="C36" s="25"/>
      <c r="D36" s="26"/>
      <c r="E36" s="26"/>
      <c r="F36" s="27"/>
      <c r="G36" s="27"/>
      <c r="H36" s="27"/>
      <c r="I36" s="26"/>
      <c r="J36" s="26"/>
      <c r="K36" s="25"/>
      <c r="L36" s="25"/>
    </row>
    <row r="37" spans="1:12" s="1" customFormat="1" ht="15.75" customHeight="1" hidden="1">
      <c r="A37" s="31" t="s">
        <v>40</v>
      </c>
      <c r="B37" s="75"/>
      <c r="C37" s="37"/>
      <c r="D37" s="37"/>
      <c r="E37" s="37"/>
      <c r="F37" s="27"/>
      <c r="G37" s="27"/>
      <c r="H37" s="27"/>
      <c r="I37" s="26"/>
      <c r="J37" s="26"/>
      <c r="K37" s="25"/>
      <c r="L37" s="25"/>
    </row>
    <row r="38" spans="1:12" s="1" customFormat="1" ht="14.25" hidden="1">
      <c r="A38" s="31" t="s">
        <v>48</v>
      </c>
      <c r="B38" s="76"/>
      <c r="C38" s="25"/>
      <c r="D38" s="26"/>
      <c r="E38" s="26"/>
      <c r="F38" s="27"/>
      <c r="G38" s="27"/>
      <c r="H38" s="27"/>
      <c r="I38" s="26"/>
      <c r="J38" s="26"/>
      <c r="K38" s="25"/>
      <c r="L38" s="25"/>
    </row>
    <row r="39" spans="1:12" s="1" customFormat="1" ht="14.25" hidden="1">
      <c r="A39" s="31" t="s">
        <v>49</v>
      </c>
      <c r="B39" s="74">
        <v>41626.509363425925</v>
      </c>
      <c r="C39" s="25"/>
      <c r="D39" s="26"/>
      <c r="E39" s="26"/>
      <c r="F39" s="27">
        <v>10</v>
      </c>
      <c r="G39" s="27">
        <v>0</v>
      </c>
      <c r="H39" s="27"/>
      <c r="I39" s="26"/>
      <c r="J39" s="26"/>
      <c r="K39" s="25"/>
      <c r="L39" s="37"/>
    </row>
    <row r="40" spans="1:12" s="1" customFormat="1" ht="14.25">
      <c r="A40" s="33" t="s">
        <v>10</v>
      </c>
      <c r="B40" s="72"/>
      <c r="C40" s="35">
        <f>SUM(C36:C39)</f>
        <v>0</v>
      </c>
      <c r="D40" s="36"/>
      <c r="E40" s="36"/>
      <c r="F40" s="36"/>
      <c r="G40" s="36"/>
      <c r="H40" s="36"/>
      <c r="I40" s="36"/>
      <c r="J40" s="36"/>
      <c r="K40" s="41"/>
      <c r="L40" s="41"/>
    </row>
    <row r="41" spans="1:12" s="1" customFormat="1" ht="14.25">
      <c r="A41" s="33"/>
      <c r="B41" s="72"/>
      <c r="C41" s="40"/>
      <c r="D41" s="36"/>
      <c r="E41" s="36"/>
      <c r="F41" s="36"/>
      <c r="G41" s="36"/>
      <c r="H41" s="36"/>
      <c r="I41" s="36"/>
      <c r="J41" s="36"/>
      <c r="K41" s="41"/>
      <c r="L41" s="41"/>
    </row>
    <row r="42" spans="1:12" s="2" customFormat="1" ht="13.5">
      <c r="A42" s="43" t="s">
        <v>12</v>
      </c>
      <c r="B42" s="76"/>
      <c r="C42" s="25"/>
      <c r="D42" s="28"/>
      <c r="E42" s="28"/>
      <c r="F42" s="28"/>
      <c r="G42" s="28"/>
      <c r="H42" s="28"/>
      <c r="I42" s="44"/>
      <c r="J42" s="44"/>
      <c r="K42" s="45"/>
      <c r="L42" s="45"/>
    </row>
    <row r="43" spans="1:12" s="3" customFormat="1" ht="13.5">
      <c r="A43" s="31" t="s">
        <v>82</v>
      </c>
      <c r="B43" s="78">
        <v>44994</v>
      </c>
      <c r="C43" s="84"/>
      <c r="D43" s="46"/>
      <c r="E43" s="46"/>
      <c r="F43" s="46">
        <v>75</v>
      </c>
      <c r="G43" s="46">
        <v>75</v>
      </c>
      <c r="H43" s="27"/>
      <c r="I43" s="27"/>
      <c r="J43" s="27">
        <v>75</v>
      </c>
      <c r="K43" s="77"/>
      <c r="L43" s="77">
        <v>10000</v>
      </c>
    </row>
    <row r="44" spans="1:12" s="3" customFormat="1" ht="13.5">
      <c r="A44" s="23" t="s">
        <v>83</v>
      </c>
      <c r="B44" s="74"/>
      <c r="C44" s="77"/>
      <c r="D44" s="46"/>
      <c r="E44" s="46"/>
      <c r="F44" s="46"/>
      <c r="G44" s="46"/>
      <c r="H44" s="46"/>
      <c r="I44" s="27">
        <v>75</v>
      </c>
      <c r="J44" s="27"/>
      <c r="K44" s="77">
        <v>100000</v>
      </c>
      <c r="L44" s="77"/>
    </row>
    <row r="45" spans="1:12" s="3" customFormat="1" ht="13.5">
      <c r="A45" s="23" t="s">
        <v>80</v>
      </c>
      <c r="B45" s="74">
        <v>43781</v>
      </c>
      <c r="C45" s="77"/>
      <c r="D45" s="46"/>
      <c r="E45" s="46"/>
      <c r="F45" s="46">
        <v>50</v>
      </c>
      <c r="G45" s="46">
        <v>50</v>
      </c>
      <c r="H45" s="79"/>
      <c r="I45" s="27"/>
      <c r="J45" s="27"/>
      <c r="K45" s="77"/>
      <c r="L45" s="77"/>
    </row>
    <row r="46" spans="1:12" s="3" customFormat="1" ht="13.5">
      <c r="A46" s="23" t="s">
        <v>79</v>
      </c>
      <c r="B46" s="74">
        <v>44609</v>
      </c>
      <c r="C46" s="77"/>
      <c r="D46" s="46"/>
      <c r="E46" s="46"/>
      <c r="F46" s="46">
        <v>89</v>
      </c>
      <c r="G46" s="46">
        <v>89</v>
      </c>
      <c r="H46" s="46"/>
      <c r="I46" s="27"/>
      <c r="J46" s="27"/>
      <c r="K46" s="77"/>
      <c r="L46" s="77"/>
    </row>
    <row r="47" spans="1:12" s="3" customFormat="1" ht="12.75" customHeight="1">
      <c r="A47" s="23" t="s">
        <v>85</v>
      </c>
      <c r="B47" s="74">
        <v>43914</v>
      </c>
      <c r="C47" s="77"/>
      <c r="D47" s="46"/>
      <c r="E47" s="46"/>
      <c r="F47" s="46">
        <v>65</v>
      </c>
      <c r="G47" s="46">
        <v>65</v>
      </c>
      <c r="H47" s="46"/>
      <c r="I47" s="27"/>
      <c r="J47" s="27">
        <v>70</v>
      </c>
      <c r="K47" s="77"/>
      <c r="L47" s="77">
        <v>19617</v>
      </c>
    </row>
    <row r="48" spans="1:12" s="3" customFormat="1" ht="14.25" customHeight="1" hidden="1">
      <c r="A48" s="31"/>
      <c r="B48" s="32"/>
      <c r="C48" s="81"/>
      <c r="D48" s="46"/>
      <c r="E48" s="46"/>
      <c r="F48" s="46"/>
      <c r="G48" s="46"/>
      <c r="H48" s="46"/>
      <c r="I48" s="27"/>
      <c r="J48" s="27"/>
      <c r="K48" s="30"/>
      <c r="L48" s="30"/>
    </row>
    <row r="49" spans="1:12" s="3" customFormat="1" ht="14.25" customHeight="1" hidden="1">
      <c r="A49" s="31"/>
      <c r="B49" s="32"/>
      <c r="C49" s="81"/>
      <c r="D49" s="46"/>
      <c r="E49" s="46"/>
      <c r="F49" s="46"/>
      <c r="G49" s="46"/>
      <c r="H49" s="46"/>
      <c r="I49" s="27"/>
      <c r="J49" s="27"/>
      <c r="K49" s="30"/>
      <c r="L49" s="30"/>
    </row>
    <row r="50" spans="1:12" s="3" customFormat="1" ht="14.25" customHeight="1" hidden="1">
      <c r="A50" s="31"/>
      <c r="B50" s="32"/>
      <c r="C50" s="81"/>
      <c r="D50" s="46"/>
      <c r="E50" s="46"/>
      <c r="F50" s="46"/>
      <c r="G50" s="46"/>
      <c r="H50" s="46"/>
      <c r="I50" s="27"/>
      <c r="J50" s="27"/>
      <c r="K50" s="30"/>
      <c r="L50" s="30"/>
    </row>
    <row r="51" spans="1:12" s="3" customFormat="1" ht="14.25" customHeight="1" hidden="1">
      <c r="A51" s="31"/>
      <c r="B51" s="32"/>
      <c r="C51" s="81"/>
      <c r="D51" s="46"/>
      <c r="E51" s="46"/>
      <c r="F51" s="46"/>
      <c r="G51" s="46"/>
      <c r="H51" s="46"/>
      <c r="I51" s="27"/>
      <c r="J51" s="27"/>
      <c r="K51" s="30"/>
      <c r="L51" s="30"/>
    </row>
    <row r="52" spans="1:12" s="3" customFormat="1" ht="14.25" customHeight="1" hidden="1">
      <c r="A52" s="31"/>
      <c r="B52" s="32"/>
      <c r="C52" s="81"/>
      <c r="D52" s="46"/>
      <c r="E52" s="46"/>
      <c r="F52" s="46"/>
      <c r="G52" s="46"/>
      <c r="H52" s="46"/>
      <c r="I52" s="27"/>
      <c r="J52" s="27"/>
      <c r="K52" s="30"/>
      <c r="L52" s="30"/>
    </row>
    <row r="53" spans="1:12" s="3" customFormat="1" ht="14.25" customHeight="1" hidden="1">
      <c r="A53" s="31"/>
      <c r="B53" s="32"/>
      <c r="C53" s="81"/>
      <c r="D53" s="46"/>
      <c r="E53" s="46"/>
      <c r="F53" s="46"/>
      <c r="G53" s="46"/>
      <c r="H53" s="46"/>
      <c r="I53" s="27"/>
      <c r="J53" s="27"/>
      <c r="K53" s="30"/>
      <c r="L53" s="30"/>
    </row>
    <row r="54" spans="1:12" s="3" customFormat="1" ht="14.25" customHeight="1" hidden="1">
      <c r="A54" s="31"/>
      <c r="B54" s="32"/>
      <c r="C54" s="81"/>
      <c r="D54" s="46"/>
      <c r="E54" s="46"/>
      <c r="F54" s="46"/>
      <c r="G54" s="46"/>
      <c r="H54" s="46"/>
      <c r="I54" s="27"/>
      <c r="J54" s="27"/>
      <c r="K54" s="30"/>
      <c r="L54" s="30"/>
    </row>
    <row r="55" spans="1:12" s="3" customFormat="1" ht="14.25" customHeight="1" hidden="1">
      <c r="A55" s="31"/>
      <c r="B55" s="32"/>
      <c r="C55" s="81"/>
      <c r="D55" s="46"/>
      <c r="E55" s="46"/>
      <c r="F55" s="46"/>
      <c r="G55" s="46"/>
      <c r="H55" s="46"/>
      <c r="I55" s="27"/>
      <c r="J55" s="27"/>
      <c r="K55" s="30"/>
      <c r="L55" s="30"/>
    </row>
    <row r="56" spans="1:12" s="3" customFormat="1" ht="14.25" customHeight="1" hidden="1">
      <c r="A56" s="31"/>
      <c r="B56" s="32"/>
      <c r="C56" s="81"/>
      <c r="D56" s="46"/>
      <c r="E56" s="46"/>
      <c r="F56" s="46"/>
      <c r="G56" s="46"/>
      <c r="H56" s="46"/>
      <c r="I56" s="27"/>
      <c r="J56" s="27"/>
      <c r="K56" s="30"/>
      <c r="L56" s="30"/>
    </row>
    <row r="57" spans="1:12" s="3" customFormat="1" ht="14.25" customHeight="1" hidden="1">
      <c r="A57" s="31"/>
      <c r="B57" s="32"/>
      <c r="C57" s="81"/>
      <c r="D57" s="46"/>
      <c r="E57" s="46"/>
      <c r="F57" s="46"/>
      <c r="G57" s="46"/>
      <c r="H57" s="46"/>
      <c r="I57" s="27"/>
      <c r="J57" s="27"/>
      <c r="K57" s="30"/>
      <c r="L57" s="30"/>
    </row>
    <row r="58" spans="1:12" s="3" customFormat="1" ht="14.25" customHeight="1" hidden="1">
      <c r="A58" s="31"/>
      <c r="B58" s="32"/>
      <c r="C58" s="81"/>
      <c r="D58" s="46"/>
      <c r="E58" s="46"/>
      <c r="F58" s="46"/>
      <c r="G58" s="46"/>
      <c r="H58" s="46"/>
      <c r="I58" s="27"/>
      <c r="J58" s="27"/>
      <c r="K58" s="30"/>
      <c r="L58" s="30"/>
    </row>
    <row r="59" spans="1:12" s="3" customFormat="1" ht="14.25" customHeight="1" hidden="1">
      <c r="A59" s="31"/>
      <c r="B59" s="32"/>
      <c r="C59" s="81"/>
      <c r="D59" s="46"/>
      <c r="E59" s="46"/>
      <c r="F59" s="46"/>
      <c r="G59" s="46"/>
      <c r="H59" s="46"/>
      <c r="I59" s="27"/>
      <c r="J59" s="27"/>
      <c r="K59" s="30"/>
      <c r="L59" s="30"/>
    </row>
    <row r="60" spans="1:12" s="3" customFormat="1" ht="14.25" customHeight="1" hidden="1">
      <c r="A60" s="31"/>
      <c r="B60" s="32"/>
      <c r="C60" s="81"/>
      <c r="D60" s="46"/>
      <c r="E60" s="46"/>
      <c r="F60" s="46"/>
      <c r="G60" s="46"/>
      <c r="H60" s="46"/>
      <c r="I60" s="27"/>
      <c r="J60" s="27"/>
      <c r="K60" s="30"/>
      <c r="L60" s="30"/>
    </row>
    <row r="61" spans="1:12" s="3" customFormat="1" ht="14.25" customHeight="1" hidden="1">
      <c r="A61" s="31"/>
      <c r="B61" s="32"/>
      <c r="C61" s="81"/>
      <c r="D61" s="46"/>
      <c r="E61" s="46"/>
      <c r="F61" s="46"/>
      <c r="G61" s="46"/>
      <c r="H61" s="46"/>
      <c r="I61" s="27"/>
      <c r="J61" s="27"/>
      <c r="K61" s="30"/>
      <c r="L61" s="30"/>
    </row>
    <row r="62" spans="1:12" s="3" customFormat="1" ht="14.25" customHeight="1" hidden="1">
      <c r="A62" s="31"/>
      <c r="B62" s="32"/>
      <c r="C62" s="81"/>
      <c r="D62" s="46"/>
      <c r="E62" s="46"/>
      <c r="F62" s="46"/>
      <c r="G62" s="46"/>
      <c r="H62" s="46"/>
      <c r="I62" s="27"/>
      <c r="J62" s="27"/>
      <c r="K62" s="30"/>
      <c r="L62" s="30"/>
    </row>
    <row r="63" spans="1:12" s="3" customFormat="1" ht="14.25" customHeight="1" hidden="1">
      <c r="A63" s="31"/>
      <c r="B63" s="32"/>
      <c r="C63" s="81"/>
      <c r="D63" s="46"/>
      <c r="E63" s="46"/>
      <c r="F63" s="46"/>
      <c r="G63" s="46"/>
      <c r="H63" s="46"/>
      <c r="I63" s="27"/>
      <c r="J63" s="27"/>
      <c r="K63" s="30"/>
      <c r="L63" s="30"/>
    </row>
    <row r="64" spans="1:12" s="3" customFormat="1" ht="14.25" customHeight="1" hidden="1">
      <c r="A64" s="31"/>
      <c r="B64" s="32"/>
      <c r="C64" s="81"/>
      <c r="D64" s="46"/>
      <c r="E64" s="46"/>
      <c r="F64" s="46"/>
      <c r="G64" s="46"/>
      <c r="H64" s="46"/>
      <c r="I64" s="27"/>
      <c r="J64" s="27"/>
      <c r="K64" s="30"/>
      <c r="L64" s="30"/>
    </row>
    <row r="65" spans="1:12" s="3" customFormat="1" ht="14.25" customHeight="1" hidden="1">
      <c r="A65" s="31"/>
      <c r="B65" s="32"/>
      <c r="C65" s="81"/>
      <c r="D65" s="46"/>
      <c r="E65" s="46"/>
      <c r="F65" s="46"/>
      <c r="G65" s="46"/>
      <c r="H65" s="46"/>
      <c r="I65" s="27"/>
      <c r="J65" s="27"/>
      <c r="K65" s="30"/>
      <c r="L65" s="30"/>
    </row>
    <row r="66" spans="1:12" s="3" customFormat="1" ht="14.25" customHeight="1" hidden="1">
      <c r="A66" s="31"/>
      <c r="B66" s="32"/>
      <c r="C66" s="81"/>
      <c r="D66" s="46"/>
      <c r="E66" s="46"/>
      <c r="F66" s="46"/>
      <c r="G66" s="46"/>
      <c r="H66" s="46"/>
      <c r="I66" s="27"/>
      <c r="J66" s="27"/>
      <c r="K66" s="30"/>
      <c r="L66" s="30"/>
    </row>
    <row r="67" spans="1:12" s="3" customFormat="1" ht="14.25" customHeight="1" hidden="1">
      <c r="A67" s="31"/>
      <c r="B67" s="32"/>
      <c r="C67" s="81"/>
      <c r="D67" s="46"/>
      <c r="E67" s="46"/>
      <c r="F67" s="46"/>
      <c r="G67" s="46"/>
      <c r="H67" s="46"/>
      <c r="I67" s="27"/>
      <c r="J67" s="27"/>
      <c r="K67" s="30"/>
      <c r="L67" s="30"/>
    </row>
    <row r="68" spans="1:12" s="3" customFormat="1" ht="14.25" customHeight="1" hidden="1">
      <c r="A68" s="31"/>
      <c r="B68" s="32"/>
      <c r="C68" s="81"/>
      <c r="D68" s="46"/>
      <c r="E68" s="46"/>
      <c r="F68" s="46"/>
      <c r="G68" s="46"/>
      <c r="H68" s="46"/>
      <c r="I68" s="27"/>
      <c r="J68" s="27"/>
      <c r="K68" s="30"/>
      <c r="L68" s="30"/>
    </row>
    <row r="69" spans="1:12" s="3" customFormat="1" ht="14.25" customHeight="1" hidden="1">
      <c r="A69" s="31"/>
      <c r="B69" s="32"/>
      <c r="C69" s="81"/>
      <c r="D69" s="46"/>
      <c r="E69" s="46"/>
      <c r="F69" s="46"/>
      <c r="G69" s="46"/>
      <c r="H69" s="46"/>
      <c r="I69" s="27"/>
      <c r="J69" s="27"/>
      <c r="K69" s="30"/>
      <c r="L69" s="30"/>
    </row>
    <row r="70" spans="1:12" s="3" customFormat="1" ht="14.25" customHeight="1" hidden="1">
      <c r="A70" s="31"/>
      <c r="B70" s="32"/>
      <c r="C70" s="81"/>
      <c r="D70" s="46"/>
      <c r="E70" s="46"/>
      <c r="F70" s="46"/>
      <c r="G70" s="46"/>
      <c r="H70" s="46"/>
      <c r="I70" s="27"/>
      <c r="J70" s="27"/>
      <c r="K70" s="30"/>
      <c r="L70" s="30"/>
    </row>
    <row r="71" spans="1:12" s="1" customFormat="1" ht="15" customHeight="1">
      <c r="A71" s="33" t="s">
        <v>10</v>
      </c>
      <c r="B71" s="32"/>
      <c r="C71" s="63">
        <f>SUM(C43:C70)</f>
        <v>0</v>
      </c>
      <c r="D71" s="47"/>
      <c r="E71" s="47"/>
      <c r="F71" s="47"/>
      <c r="G71" s="47"/>
      <c r="H71" s="47"/>
      <c r="I71" s="48"/>
      <c r="J71" s="48"/>
      <c r="K71" s="49"/>
      <c r="L71" s="49"/>
    </row>
    <row r="72" spans="1:12" s="1" customFormat="1" ht="15.75" customHeight="1" hidden="1">
      <c r="A72" s="33"/>
      <c r="B72" s="24"/>
      <c r="C72" s="35"/>
      <c r="D72" s="37"/>
      <c r="E72" s="37"/>
      <c r="F72" s="37"/>
      <c r="G72" s="37"/>
      <c r="H72" s="37"/>
      <c r="I72" s="50"/>
      <c r="J72" s="50"/>
      <c r="K72" s="51"/>
      <c r="L72" s="51"/>
    </row>
    <row r="73" spans="1:12" s="1" customFormat="1" ht="15" customHeight="1" hidden="1">
      <c r="A73" s="43" t="s">
        <v>13</v>
      </c>
      <c r="B73" s="52"/>
      <c r="C73" s="41"/>
      <c r="D73" s="36"/>
      <c r="E73" s="36"/>
      <c r="F73" s="36"/>
      <c r="G73" s="36"/>
      <c r="H73" s="36"/>
      <c r="I73" s="36"/>
      <c r="J73" s="36"/>
      <c r="K73" s="41"/>
      <c r="L73" s="41"/>
    </row>
    <row r="74" spans="1:12" s="1" customFormat="1" ht="14.25" hidden="1">
      <c r="A74" s="53" t="s">
        <v>37</v>
      </c>
      <c r="B74" s="54">
        <v>40511.517164351855</v>
      </c>
      <c r="C74" s="45"/>
      <c r="D74" s="44"/>
      <c r="E74" s="44"/>
      <c r="F74" s="44">
        <v>14.7</v>
      </c>
      <c r="G74" s="44"/>
      <c r="H74" s="44"/>
      <c r="I74" s="44"/>
      <c r="J74" s="44"/>
      <c r="K74" s="45"/>
      <c r="L74" s="45"/>
    </row>
    <row r="75" spans="1:12" s="1" customFormat="1" ht="15.75" customHeight="1" hidden="1">
      <c r="A75" s="53" t="s">
        <v>16</v>
      </c>
      <c r="B75" s="54">
        <v>41011.420266203706</v>
      </c>
      <c r="C75" s="45"/>
      <c r="D75" s="44"/>
      <c r="E75" s="44"/>
      <c r="F75" s="44">
        <v>0.5</v>
      </c>
      <c r="G75" s="44"/>
      <c r="H75" s="44"/>
      <c r="I75" s="44"/>
      <c r="J75" s="44"/>
      <c r="K75" s="45"/>
      <c r="L75" s="45"/>
    </row>
    <row r="76" spans="1:12" s="1" customFormat="1" ht="15.75" customHeight="1" hidden="1">
      <c r="A76" s="53" t="s">
        <v>17</v>
      </c>
      <c r="B76" s="54">
        <v>41165.41675925926</v>
      </c>
      <c r="C76" s="45"/>
      <c r="D76" s="44"/>
      <c r="E76" s="44"/>
      <c r="F76" s="44">
        <v>1.5</v>
      </c>
      <c r="G76" s="44"/>
      <c r="H76" s="44"/>
      <c r="I76" s="44"/>
      <c r="J76" s="44"/>
      <c r="K76" s="45"/>
      <c r="L76" s="45"/>
    </row>
    <row r="77" spans="1:12" s="1" customFormat="1" ht="15.75" customHeight="1" hidden="1">
      <c r="A77" s="53" t="s">
        <v>18</v>
      </c>
      <c r="B77" s="54">
        <v>41170.4837962963</v>
      </c>
      <c r="C77" s="45"/>
      <c r="D77" s="44"/>
      <c r="E77" s="44"/>
      <c r="F77" s="44">
        <v>3</v>
      </c>
      <c r="G77" s="44"/>
      <c r="H77" s="44"/>
      <c r="I77" s="44"/>
      <c r="J77" s="44"/>
      <c r="K77" s="45"/>
      <c r="L77" s="45"/>
    </row>
    <row r="78" spans="1:12" s="1" customFormat="1" ht="15.75" customHeight="1" hidden="1">
      <c r="A78" s="53" t="s">
        <v>19</v>
      </c>
      <c r="B78" s="24">
        <v>41176.49119212963</v>
      </c>
      <c r="C78" s="45"/>
      <c r="D78" s="44"/>
      <c r="E78" s="44"/>
      <c r="F78" s="44">
        <v>6</v>
      </c>
      <c r="G78" s="44"/>
      <c r="H78" s="44"/>
      <c r="I78" s="44"/>
      <c r="J78" s="44"/>
      <c r="K78" s="45"/>
      <c r="L78" s="45"/>
    </row>
    <row r="79" spans="1:12" s="1" customFormat="1" ht="15.75" customHeight="1" hidden="1">
      <c r="A79" s="53" t="s">
        <v>20</v>
      </c>
      <c r="B79" s="54">
        <v>41172.416666666664</v>
      </c>
      <c r="C79" s="45"/>
      <c r="D79" s="44"/>
      <c r="E79" s="44"/>
      <c r="F79" s="44">
        <v>1</v>
      </c>
      <c r="G79" s="44"/>
      <c r="H79" s="44"/>
      <c r="I79" s="44"/>
      <c r="J79" s="44"/>
      <c r="K79" s="45"/>
      <c r="L79" s="45"/>
    </row>
    <row r="80" spans="1:12" s="1" customFormat="1" ht="15.75" customHeight="1" hidden="1">
      <c r="A80" s="29" t="s">
        <v>50</v>
      </c>
      <c r="B80" s="54">
        <v>41051.416666666664</v>
      </c>
      <c r="C80" s="45"/>
      <c r="D80" s="44"/>
      <c r="E80" s="44"/>
      <c r="F80" s="44">
        <v>4.8</v>
      </c>
      <c r="G80" s="44"/>
      <c r="H80" s="44"/>
      <c r="I80" s="44"/>
      <c r="J80" s="44"/>
      <c r="K80" s="45"/>
      <c r="L80" s="45"/>
    </row>
    <row r="81" spans="1:12" s="1" customFormat="1" ht="15.75" customHeight="1" hidden="1">
      <c r="A81" s="53" t="s">
        <v>21</v>
      </c>
      <c r="B81" s="54">
        <v>40603.52353009259</v>
      </c>
      <c r="C81" s="45"/>
      <c r="D81" s="44"/>
      <c r="E81" s="44"/>
      <c r="F81" s="44">
        <v>7.3</v>
      </c>
      <c r="G81" s="44"/>
      <c r="H81" s="44"/>
      <c r="I81" s="44"/>
      <c r="J81" s="44"/>
      <c r="K81" s="45"/>
      <c r="L81" s="45"/>
    </row>
    <row r="82" spans="1:12" s="1" customFormat="1" ht="15.75" customHeight="1" hidden="1">
      <c r="A82" s="53" t="s">
        <v>22</v>
      </c>
      <c r="B82" s="24">
        <v>41172.418761574074</v>
      </c>
      <c r="C82" s="45"/>
      <c r="D82" s="44"/>
      <c r="E82" s="44"/>
      <c r="F82" s="44">
        <v>5.31</v>
      </c>
      <c r="G82" s="44"/>
      <c r="H82" s="44"/>
      <c r="I82" s="44"/>
      <c r="J82" s="44"/>
      <c r="K82" s="45"/>
      <c r="L82" s="45"/>
    </row>
    <row r="83" spans="1:12" s="1" customFormat="1" ht="15.75" customHeight="1" hidden="1">
      <c r="A83" s="53" t="s">
        <v>23</v>
      </c>
      <c r="B83" s="24">
        <v>41170.48428240741</v>
      </c>
      <c r="C83" s="45"/>
      <c r="D83" s="44"/>
      <c r="E83" s="44"/>
      <c r="F83" s="44">
        <v>4.29</v>
      </c>
      <c r="G83" s="44"/>
      <c r="H83" s="44"/>
      <c r="I83" s="44"/>
      <c r="J83" s="44"/>
      <c r="K83" s="45"/>
      <c r="L83" s="45"/>
    </row>
    <row r="84" spans="1:12" s="1" customFormat="1" ht="15.75" customHeight="1" hidden="1">
      <c r="A84" s="53" t="s">
        <v>24</v>
      </c>
      <c r="B84" s="24">
        <v>41183.48479166667</v>
      </c>
      <c r="C84" s="45"/>
      <c r="D84" s="44"/>
      <c r="E84" s="44"/>
      <c r="F84" s="44">
        <v>3.11</v>
      </c>
      <c r="G84" s="44"/>
      <c r="H84" s="44"/>
      <c r="I84" s="44"/>
      <c r="J84" s="44"/>
      <c r="K84" s="45"/>
      <c r="L84" s="45"/>
    </row>
    <row r="85" spans="1:12" s="1" customFormat="1" ht="15.75" customHeight="1" hidden="1">
      <c r="A85" s="53" t="s">
        <v>25</v>
      </c>
      <c r="B85" s="24">
        <v>41151.43633101852</v>
      </c>
      <c r="C85" s="45"/>
      <c r="D85" s="44"/>
      <c r="E85" s="44"/>
      <c r="F85" s="44">
        <v>0.85</v>
      </c>
      <c r="G85" s="44"/>
      <c r="H85" s="44"/>
      <c r="I85" s="26"/>
      <c r="J85" s="26"/>
      <c r="K85" s="25"/>
      <c r="L85" s="25"/>
    </row>
    <row r="86" spans="1:12" s="1" customFormat="1" ht="15.7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44"/>
      <c r="J86" s="44"/>
      <c r="K86" s="45"/>
      <c r="L86" s="45"/>
    </row>
    <row r="87" spans="1:12" s="1" customFormat="1" ht="15.75" customHeight="1" hidden="1">
      <c r="A87" s="31" t="s">
        <v>27</v>
      </c>
      <c r="B87" s="24">
        <v>40277.5146875</v>
      </c>
      <c r="C87" s="45"/>
      <c r="D87" s="44"/>
      <c r="E87" s="44"/>
      <c r="F87" s="44"/>
      <c r="G87" s="44"/>
      <c r="H87" s="44"/>
      <c r="I87" s="44"/>
      <c r="J87" s="44"/>
      <c r="K87" s="45"/>
      <c r="L87" s="45"/>
    </row>
    <row r="88" spans="1:12" s="1" customFormat="1" ht="15.75" customHeight="1" hidden="1">
      <c r="A88" s="53" t="s">
        <v>38</v>
      </c>
      <c r="B88" s="54">
        <v>41157.45</v>
      </c>
      <c r="C88" s="45"/>
      <c r="D88" s="44"/>
      <c r="E88" s="44"/>
      <c r="F88" s="44">
        <v>2.5</v>
      </c>
      <c r="G88" s="44"/>
      <c r="H88" s="44"/>
      <c r="I88" s="44"/>
      <c r="J88" s="44"/>
      <c r="K88" s="45"/>
      <c r="L88" s="45"/>
    </row>
    <row r="89" spans="1:12" s="1" customFormat="1" ht="15.75" customHeight="1" hidden="1">
      <c r="A89" s="53" t="s">
        <v>28</v>
      </c>
      <c r="B89" s="54">
        <v>40504.445763888885</v>
      </c>
      <c r="C89" s="45"/>
      <c r="D89" s="44"/>
      <c r="E89" s="44"/>
      <c r="F89" s="44">
        <v>0.1</v>
      </c>
      <c r="G89" s="44"/>
      <c r="H89" s="44"/>
      <c r="I89" s="44"/>
      <c r="J89" s="44"/>
      <c r="K89" s="45"/>
      <c r="L89" s="45"/>
    </row>
    <row r="90" spans="1:12" s="1" customFormat="1" ht="15.75" customHeight="1" hidden="1">
      <c r="A90" s="53" t="s">
        <v>29</v>
      </c>
      <c r="B90" s="54">
        <v>40744.416666666664</v>
      </c>
      <c r="C90" s="45"/>
      <c r="D90" s="44"/>
      <c r="E90" s="44"/>
      <c r="F90" s="44">
        <v>3.11</v>
      </c>
      <c r="G90" s="44"/>
      <c r="H90" s="44"/>
      <c r="I90" s="44"/>
      <c r="J90" s="44"/>
      <c r="K90" s="45"/>
      <c r="L90" s="45"/>
    </row>
    <row r="91" spans="1:12" s="1" customFormat="1" ht="15.75" customHeight="1" hidden="1">
      <c r="A91" s="53" t="s">
        <v>30</v>
      </c>
      <c r="B91" s="24">
        <v>41156.46822916667</v>
      </c>
      <c r="C91" s="45"/>
      <c r="D91" s="44"/>
      <c r="E91" s="44"/>
      <c r="F91" s="44">
        <v>25.7</v>
      </c>
      <c r="G91" s="44"/>
      <c r="H91" s="44"/>
      <c r="I91" s="44"/>
      <c r="J91" s="44"/>
      <c r="K91" s="45"/>
      <c r="L91" s="45"/>
    </row>
    <row r="92" spans="1:12" s="1" customFormat="1" ht="15.75" customHeight="1" hidden="1">
      <c r="A92" s="53" t="s">
        <v>31</v>
      </c>
      <c r="B92" s="24">
        <v>41151.431655092594</v>
      </c>
      <c r="C92" s="45"/>
      <c r="D92" s="44"/>
      <c r="E92" s="44"/>
      <c r="F92" s="44">
        <v>13</v>
      </c>
      <c r="G92" s="44"/>
      <c r="H92" s="44"/>
      <c r="I92" s="44"/>
      <c r="J92" s="44"/>
      <c r="K92" s="45"/>
      <c r="L92" s="45"/>
    </row>
    <row r="93" spans="1:12" s="1" customFormat="1" ht="15.75" customHeight="1" hidden="1">
      <c r="A93" s="53" t="s">
        <v>32</v>
      </c>
      <c r="B93" s="54">
        <v>41151.438206018516</v>
      </c>
      <c r="C93" s="45"/>
      <c r="D93" s="44"/>
      <c r="E93" s="44"/>
      <c r="F93" s="44">
        <v>3.05</v>
      </c>
      <c r="G93" s="44"/>
      <c r="H93" s="44"/>
      <c r="I93" s="44"/>
      <c r="J93" s="44"/>
      <c r="K93" s="45"/>
      <c r="L93" s="45"/>
    </row>
    <row r="94" spans="1:12" s="1" customFormat="1" ht="15.75" customHeight="1" hidden="1">
      <c r="A94" s="53" t="s">
        <v>45</v>
      </c>
      <c r="B94" s="54">
        <v>40983.437314814815</v>
      </c>
      <c r="C94" s="45"/>
      <c r="D94" s="44"/>
      <c r="E94" s="44"/>
      <c r="F94" s="26">
        <v>2</v>
      </c>
      <c r="G94" s="26"/>
      <c r="H94" s="26"/>
      <c r="I94" s="44"/>
      <c r="J94" s="44"/>
      <c r="K94" s="45"/>
      <c r="L94" s="45"/>
    </row>
    <row r="95" spans="1:12" s="1" customFormat="1" ht="15.75" customHeight="1" hidden="1">
      <c r="A95" s="53" t="s">
        <v>33</v>
      </c>
      <c r="B95" s="24">
        <v>41187.53078703704</v>
      </c>
      <c r="C95" s="45"/>
      <c r="D95" s="44"/>
      <c r="E95" s="44"/>
      <c r="F95" s="44">
        <v>2.3</v>
      </c>
      <c r="G95" s="44"/>
      <c r="H95" s="44"/>
      <c r="I95" s="44"/>
      <c r="J95" s="44"/>
      <c r="K95" s="45"/>
      <c r="L95" s="45"/>
    </row>
    <row r="96" spans="1:12" s="1" customFormat="1" ht="15.75" customHeight="1" hidden="1">
      <c r="A96" s="53" t="s">
        <v>34</v>
      </c>
      <c r="B96" s="54">
        <v>40777.53954861111</v>
      </c>
      <c r="C96" s="45"/>
      <c r="D96" s="44"/>
      <c r="E96" s="44"/>
      <c r="F96" s="44">
        <v>8.2</v>
      </c>
      <c r="G96" s="44"/>
      <c r="H96" s="44"/>
      <c r="I96" s="44"/>
      <c r="J96" s="44"/>
      <c r="K96" s="45"/>
      <c r="L96" s="45"/>
    </row>
    <row r="97" spans="1:12" s="1" customFormat="1" ht="15.75" customHeight="1" hidden="1">
      <c r="A97" s="53" t="s">
        <v>35</v>
      </c>
      <c r="B97" s="54">
        <v>40962.49949074074</v>
      </c>
      <c r="C97" s="45"/>
      <c r="D97" s="44"/>
      <c r="E97" s="44"/>
      <c r="F97" s="44">
        <v>1.5</v>
      </c>
      <c r="G97" s="44"/>
      <c r="H97" s="44"/>
      <c r="I97" s="44"/>
      <c r="J97" s="44"/>
      <c r="K97" s="45"/>
      <c r="L97" s="45"/>
    </row>
    <row r="98" spans="1:12" s="1" customFormat="1" ht="15.75" customHeight="1" hidden="1">
      <c r="A98" s="53" t="s">
        <v>36</v>
      </c>
      <c r="B98" s="54">
        <v>41151.43040509259</v>
      </c>
      <c r="C98" s="45"/>
      <c r="D98" s="44"/>
      <c r="E98" s="44"/>
      <c r="F98" s="44">
        <v>10</v>
      </c>
      <c r="G98" s="44"/>
      <c r="H98" s="44"/>
      <c r="I98" s="28"/>
      <c r="J98" s="37"/>
      <c r="K98" s="37"/>
      <c r="L98" s="37"/>
    </row>
    <row r="99" spans="1:12" s="1" customFormat="1" ht="15.75" customHeight="1" hidden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ht="14.25" hidden="1">
      <c r="A100" s="33" t="s">
        <v>10</v>
      </c>
      <c r="B100" s="34"/>
      <c r="C100" s="35">
        <v>0</v>
      </c>
      <c r="D100" s="36"/>
      <c r="E100" s="36"/>
      <c r="F100" s="36"/>
      <c r="G100" s="36"/>
      <c r="H100" s="36"/>
      <c r="I100" s="36"/>
      <c r="J100" s="36"/>
      <c r="K100" s="41"/>
      <c r="L100" s="41"/>
    </row>
    <row r="101" spans="1:12" ht="15" customHeight="1">
      <c r="A101" s="55" t="s">
        <v>14</v>
      </c>
      <c r="B101" s="56"/>
      <c r="C101" s="56"/>
      <c r="D101" s="56"/>
      <c r="E101" s="56"/>
      <c r="F101" s="56"/>
      <c r="G101" s="56"/>
      <c r="H101" s="56"/>
      <c r="I101" s="56"/>
      <c r="J101" s="56"/>
      <c r="K101" s="56"/>
      <c r="L101" s="56"/>
    </row>
    <row r="102" spans="1:12" ht="15" customHeight="1">
      <c r="A102" s="55" t="s">
        <v>43</v>
      </c>
      <c r="B102" s="57"/>
      <c r="C102" s="58"/>
      <c r="D102" s="59"/>
      <c r="E102" s="59"/>
      <c r="F102" s="59"/>
      <c r="G102" s="59"/>
      <c r="H102" s="59"/>
      <c r="I102" s="59"/>
      <c r="J102" s="59"/>
      <c r="K102" s="59"/>
      <c r="L102" s="59"/>
    </row>
    <row r="103" spans="1:12" ht="15" customHeight="1">
      <c r="A103" s="55" t="s">
        <v>44</v>
      </c>
      <c r="B103" s="37"/>
      <c r="C103" s="60"/>
      <c r="D103" s="28"/>
      <c r="E103" s="28"/>
      <c r="F103" s="28"/>
      <c r="G103" s="28"/>
      <c r="H103" s="28"/>
      <c r="I103" s="28"/>
      <c r="J103" s="28"/>
      <c r="K103" s="61"/>
      <c r="L103" s="61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M30"/>
  <sheetViews>
    <sheetView zoomScale="130" zoomScaleNormal="130" zoomScalePageLayoutView="0" workbookViewId="0" topLeftCell="A1">
      <selection activeCell="B6" sqref="B6"/>
    </sheetView>
  </sheetViews>
  <sheetFormatPr defaultColWidth="9.140625" defaultRowHeight="15"/>
  <cols>
    <col min="1" max="1" width="67.57421875" style="0" bestFit="1" customWidth="1"/>
    <col min="2" max="2" width="4.7109375" style="0" bestFit="1" customWidth="1"/>
    <col min="3" max="3" width="10.57421875" style="0" customWidth="1"/>
    <col min="4" max="4" width="9.00390625" style="0" customWidth="1"/>
    <col min="5" max="6" width="7.57421875" style="0" customWidth="1"/>
    <col min="7" max="8" width="8.710937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4.25" customHeight="1">
      <c r="A1" s="111" t="s">
        <v>15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</row>
    <row r="2" spans="1:13" ht="14.25" customHeight="1">
      <c r="A2" s="107" t="s">
        <v>74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</row>
    <row r="3" spans="1:13" ht="14.25" customHeight="1">
      <c r="A3" s="112" t="s">
        <v>112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4"/>
    </row>
    <row r="4" spans="1:13" ht="26.25">
      <c r="A4" s="20" t="s">
        <v>1</v>
      </c>
      <c r="B4" s="21" t="s">
        <v>75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72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4.25" customHeight="1">
      <c r="A5" s="86" t="s">
        <v>84</v>
      </c>
      <c r="B5" s="87" t="s">
        <v>77</v>
      </c>
      <c r="C5" s="88">
        <v>0</v>
      </c>
      <c r="D5" s="89"/>
      <c r="E5" s="90"/>
      <c r="F5" s="90"/>
      <c r="G5" s="90">
        <v>0.55</v>
      </c>
      <c r="H5" s="90">
        <v>0.55</v>
      </c>
      <c r="I5" s="27"/>
      <c r="J5" s="27"/>
      <c r="K5" s="27"/>
      <c r="L5" s="30"/>
      <c r="M5" s="30"/>
    </row>
    <row r="6" spans="1:13" ht="14.25" customHeight="1">
      <c r="A6" s="86" t="s">
        <v>88</v>
      </c>
      <c r="B6" s="87" t="s">
        <v>76</v>
      </c>
      <c r="C6" s="88">
        <v>0</v>
      </c>
      <c r="D6" s="89"/>
      <c r="E6" s="90"/>
      <c r="F6" s="90"/>
      <c r="G6" s="90">
        <v>100</v>
      </c>
      <c r="H6" s="90">
        <v>100</v>
      </c>
      <c r="I6" s="27"/>
      <c r="J6" s="27"/>
      <c r="K6" s="27"/>
      <c r="L6" s="30"/>
      <c r="M6" s="30"/>
    </row>
    <row r="7" spans="1:13" ht="14.25" hidden="1">
      <c r="A7" s="86"/>
      <c r="B7" s="87"/>
      <c r="C7" s="88"/>
      <c r="D7" s="89"/>
      <c r="E7" s="90"/>
      <c r="F7" s="90"/>
      <c r="G7" s="90"/>
      <c r="H7" s="90"/>
      <c r="I7" s="27"/>
      <c r="J7" s="27"/>
      <c r="K7" s="27"/>
      <c r="L7" s="30"/>
      <c r="M7" s="30"/>
    </row>
    <row r="8" spans="1:13" ht="14.25">
      <c r="A8" s="86" t="s">
        <v>102</v>
      </c>
      <c r="B8" s="87" t="s">
        <v>76</v>
      </c>
      <c r="C8" s="88">
        <v>0</v>
      </c>
      <c r="D8" s="89"/>
      <c r="E8" s="90"/>
      <c r="F8" s="90"/>
      <c r="G8" s="90">
        <v>1000</v>
      </c>
      <c r="H8" s="90">
        <v>1000</v>
      </c>
      <c r="I8" s="27"/>
      <c r="J8" s="27"/>
      <c r="K8" s="27"/>
      <c r="L8" s="30"/>
      <c r="M8" s="30"/>
    </row>
    <row r="9" spans="1:13" ht="14.25" customHeight="1">
      <c r="A9" s="86" t="s">
        <v>103</v>
      </c>
      <c r="B9" s="87" t="s">
        <v>77</v>
      </c>
      <c r="C9" s="88">
        <v>0</v>
      </c>
      <c r="D9" s="89"/>
      <c r="E9" s="90"/>
      <c r="F9" s="90"/>
      <c r="G9" s="90">
        <v>10</v>
      </c>
      <c r="H9" s="90">
        <v>10</v>
      </c>
      <c r="I9" s="27"/>
      <c r="J9" s="27"/>
      <c r="K9" s="27"/>
      <c r="L9" s="30"/>
      <c r="M9" s="30"/>
    </row>
    <row r="10" spans="1:13" ht="14.25">
      <c r="A10" s="31"/>
      <c r="B10" s="64"/>
      <c r="C10" s="35"/>
      <c r="D10" s="30"/>
      <c r="E10" s="46"/>
      <c r="F10" s="46"/>
      <c r="G10" s="46"/>
      <c r="H10" s="46"/>
      <c r="I10" s="27"/>
      <c r="J10" s="27"/>
      <c r="K10" s="27"/>
      <c r="L10" s="30"/>
      <c r="M10" s="30"/>
    </row>
    <row r="11" spans="1:13" ht="15" customHeight="1">
      <c r="A11" s="33" t="s">
        <v>10</v>
      </c>
      <c r="B11" s="34"/>
      <c r="C11" s="35"/>
      <c r="D11" s="35">
        <f>SUM(D5:D10)</f>
        <v>0</v>
      </c>
      <c r="E11" s="36"/>
      <c r="F11" s="36"/>
      <c r="G11" s="36"/>
      <c r="H11" s="36"/>
      <c r="I11" s="36"/>
      <c r="J11" s="37"/>
      <c r="K11" s="37"/>
      <c r="L11" s="37"/>
      <c r="M11" s="30"/>
    </row>
    <row r="12" spans="1:13" ht="14.25" customHeight="1">
      <c r="A12" s="31"/>
      <c r="B12" s="64"/>
      <c r="C12" s="35"/>
      <c r="D12" s="30"/>
      <c r="E12" s="46"/>
      <c r="F12" s="46"/>
      <c r="G12" s="46"/>
      <c r="H12" s="46"/>
      <c r="I12" s="27"/>
      <c r="J12" s="27"/>
      <c r="K12" s="27"/>
      <c r="L12" s="30"/>
      <c r="M12" s="30"/>
    </row>
    <row r="13" spans="1:13" ht="14.25" customHeight="1">
      <c r="A13" s="43" t="s">
        <v>12</v>
      </c>
      <c r="B13" s="64"/>
      <c r="C13" s="35"/>
      <c r="D13" s="30"/>
      <c r="E13" s="46"/>
      <c r="F13" s="46"/>
      <c r="G13" s="46"/>
      <c r="H13" s="46"/>
      <c r="I13" s="27"/>
      <c r="J13" s="27"/>
      <c r="K13" s="27"/>
      <c r="L13" s="30"/>
      <c r="M13" s="30"/>
    </row>
    <row r="14" spans="1:13" ht="14.25" customHeight="1">
      <c r="A14" s="31" t="s">
        <v>95</v>
      </c>
      <c r="B14" s="64" t="s">
        <v>96</v>
      </c>
      <c r="C14" s="35">
        <v>0</v>
      </c>
      <c r="D14" s="30"/>
      <c r="E14" s="46"/>
      <c r="F14" s="46"/>
      <c r="G14" s="46">
        <v>100</v>
      </c>
      <c r="H14" s="46">
        <v>100</v>
      </c>
      <c r="I14" s="27"/>
      <c r="J14" s="27"/>
      <c r="K14" s="27"/>
      <c r="L14" s="30"/>
      <c r="M14" s="30"/>
    </row>
    <row r="15" spans="1:13" ht="14.25" hidden="1">
      <c r="A15" s="31"/>
      <c r="B15" s="64"/>
      <c r="C15" s="35"/>
      <c r="D15" s="30"/>
      <c r="E15" s="46"/>
      <c r="F15" s="46"/>
      <c r="G15" s="46"/>
      <c r="H15" s="46"/>
      <c r="I15" s="27"/>
      <c r="J15" s="27"/>
      <c r="K15" s="27"/>
      <c r="L15" s="30"/>
      <c r="M15" s="30"/>
    </row>
    <row r="16" spans="1:13" ht="14.25" hidden="1">
      <c r="A16" s="31"/>
      <c r="B16" s="64"/>
      <c r="C16" s="35"/>
      <c r="D16" s="30"/>
      <c r="E16" s="46"/>
      <c r="F16" s="46"/>
      <c r="G16" s="46"/>
      <c r="H16" s="46"/>
      <c r="I16" s="27"/>
      <c r="J16" s="27"/>
      <c r="K16" s="27"/>
      <c r="L16" s="30"/>
      <c r="M16" s="30"/>
    </row>
    <row r="17" spans="1:13" ht="14.25" hidden="1">
      <c r="A17" s="31"/>
      <c r="B17" s="64"/>
      <c r="C17" s="35"/>
      <c r="D17" s="30"/>
      <c r="E17" s="46"/>
      <c r="F17" s="46"/>
      <c r="G17" s="46"/>
      <c r="H17" s="46"/>
      <c r="I17" s="27"/>
      <c r="J17" s="27"/>
      <c r="K17" s="27"/>
      <c r="L17" s="30"/>
      <c r="M17" s="30"/>
    </row>
    <row r="18" spans="1:13" ht="14.25" hidden="1">
      <c r="A18" s="31"/>
      <c r="B18" s="64"/>
      <c r="C18" s="35"/>
      <c r="D18" s="30"/>
      <c r="E18" s="46"/>
      <c r="F18" s="46"/>
      <c r="G18" s="46"/>
      <c r="H18" s="46"/>
      <c r="I18" s="27"/>
      <c r="J18" s="27"/>
      <c r="K18" s="27"/>
      <c r="L18" s="30"/>
      <c r="M18" s="30"/>
    </row>
    <row r="19" spans="1:13" ht="15.75" customHeight="1" hidden="1">
      <c r="A19" s="31"/>
      <c r="B19" s="31"/>
      <c r="C19" s="32"/>
      <c r="D19" s="30"/>
      <c r="E19" s="46"/>
      <c r="F19" s="46"/>
      <c r="G19" s="46"/>
      <c r="H19" s="46"/>
      <c r="I19" s="27"/>
      <c r="J19" s="27"/>
      <c r="K19" s="27"/>
      <c r="L19" s="30"/>
      <c r="M19" s="30"/>
    </row>
    <row r="20" spans="1:13" ht="15.75" customHeight="1" hidden="1">
      <c r="A20" s="31"/>
      <c r="B20" s="31"/>
      <c r="C20" s="32"/>
      <c r="D20" s="30"/>
      <c r="E20" s="46"/>
      <c r="F20" s="46"/>
      <c r="G20" s="46"/>
      <c r="H20" s="46"/>
      <c r="I20" s="27"/>
      <c r="J20" s="27"/>
      <c r="K20" s="27"/>
      <c r="L20" s="30"/>
      <c r="M20" s="30"/>
    </row>
    <row r="21" spans="1:13" ht="15.75" customHeight="1" hidden="1">
      <c r="A21" s="31"/>
      <c r="B21" s="31"/>
      <c r="C21" s="32"/>
      <c r="D21" s="30"/>
      <c r="E21" s="46"/>
      <c r="F21" s="46"/>
      <c r="G21" s="46"/>
      <c r="H21" s="46"/>
      <c r="I21" s="27"/>
      <c r="J21" s="27"/>
      <c r="K21" s="27"/>
      <c r="L21" s="30"/>
      <c r="M21" s="30"/>
    </row>
    <row r="22" spans="1:13" ht="15.75" customHeight="1" hidden="1">
      <c r="A22" s="31"/>
      <c r="B22" s="31"/>
      <c r="C22" s="32"/>
      <c r="D22" s="30"/>
      <c r="E22" s="46"/>
      <c r="F22" s="46"/>
      <c r="G22" s="46"/>
      <c r="H22" s="46"/>
      <c r="I22" s="27"/>
      <c r="J22" s="27"/>
      <c r="K22" s="27"/>
      <c r="L22" s="30"/>
      <c r="M22" s="30"/>
    </row>
    <row r="23" spans="1:13" ht="15.75" customHeight="1" hidden="1">
      <c r="A23" s="31"/>
      <c r="B23" s="31"/>
      <c r="C23" s="32"/>
      <c r="D23" s="30"/>
      <c r="E23" s="46"/>
      <c r="F23" s="46"/>
      <c r="G23" s="46"/>
      <c r="H23" s="46"/>
      <c r="I23" s="27"/>
      <c r="J23" s="27"/>
      <c r="K23" s="27"/>
      <c r="L23" s="30"/>
      <c r="M23" s="30"/>
    </row>
    <row r="24" spans="1:13" ht="15.75" customHeight="1" hidden="1">
      <c r="A24" s="31"/>
      <c r="B24" s="31"/>
      <c r="C24" s="32"/>
      <c r="D24" s="30"/>
      <c r="E24" s="46"/>
      <c r="F24" s="46"/>
      <c r="G24" s="46"/>
      <c r="H24" s="46"/>
      <c r="I24" s="27"/>
      <c r="J24" s="27"/>
      <c r="K24" s="27"/>
      <c r="L24" s="30"/>
      <c r="M24" s="30"/>
    </row>
    <row r="25" spans="1:13" ht="15.75" customHeight="1" hidden="1">
      <c r="A25" s="31"/>
      <c r="B25" s="31"/>
      <c r="C25" s="32"/>
      <c r="D25" s="30"/>
      <c r="E25" s="46"/>
      <c r="F25" s="46"/>
      <c r="G25" s="46"/>
      <c r="H25" s="46"/>
      <c r="I25" s="27"/>
      <c r="J25" s="27"/>
      <c r="K25" s="27"/>
      <c r="L25" s="30"/>
      <c r="M25" s="30"/>
    </row>
    <row r="26" spans="1:13" ht="15.75" customHeight="1" hidden="1">
      <c r="A26" s="31"/>
      <c r="B26" s="31"/>
      <c r="C26" s="32"/>
      <c r="D26" s="30"/>
      <c r="E26" s="46"/>
      <c r="F26" s="46"/>
      <c r="G26" s="46"/>
      <c r="H26" s="46"/>
      <c r="I26" s="27"/>
      <c r="J26" s="27"/>
      <c r="K26" s="27"/>
      <c r="L26" s="30"/>
      <c r="M26" s="30"/>
    </row>
    <row r="27" spans="1:13" ht="15.75" customHeight="1" hidden="1">
      <c r="A27" s="31"/>
      <c r="B27" s="31"/>
      <c r="C27" s="32"/>
      <c r="D27" s="30"/>
      <c r="E27" s="46"/>
      <c r="F27" s="46"/>
      <c r="G27" s="46"/>
      <c r="H27" s="46"/>
      <c r="I27" s="27"/>
      <c r="J27" s="27"/>
      <c r="K27" s="27"/>
      <c r="L27" s="30"/>
      <c r="M27" s="30"/>
    </row>
    <row r="28" spans="1:13" ht="15.75" customHeight="1" hidden="1">
      <c r="A28" s="31"/>
      <c r="B28" s="31"/>
      <c r="C28" s="32"/>
      <c r="D28" s="30"/>
      <c r="E28" s="46"/>
      <c r="F28" s="46"/>
      <c r="G28" s="46"/>
      <c r="H28" s="46"/>
      <c r="I28" s="27"/>
      <c r="J28" s="27"/>
      <c r="K28" s="27"/>
      <c r="L28" s="30"/>
      <c r="M28" s="30"/>
    </row>
    <row r="29" spans="1:13" ht="15.75" customHeight="1" hidden="1">
      <c r="A29" s="31"/>
      <c r="B29" s="31"/>
      <c r="C29" s="32"/>
      <c r="D29" s="30"/>
      <c r="E29" s="46"/>
      <c r="F29" s="46"/>
      <c r="G29" s="46"/>
      <c r="H29" s="46"/>
      <c r="I29" s="27"/>
      <c r="J29" s="27"/>
      <c r="K29" s="27"/>
      <c r="L29" s="30"/>
      <c r="M29" s="30"/>
    </row>
    <row r="30" spans="1:13" ht="15" customHeight="1">
      <c r="A30" s="42" t="s">
        <v>10</v>
      </c>
      <c r="B30" s="42"/>
      <c r="C30" s="24"/>
      <c r="D30" s="35">
        <f>SUM(D5:D29)</f>
        <v>0</v>
      </c>
      <c r="E30" s="46"/>
      <c r="F30" s="46"/>
      <c r="G30" s="46"/>
      <c r="H30" s="46"/>
      <c r="I30" s="27"/>
      <c r="J30" s="27"/>
      <c r="K30" s="27"/>
      <c r="L30" s="30"/>
      <c r="M30" s="30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zoomScale="130" zoomScaleNormal="130" zoomScalePageLayoutView="0" workbookViewId="0" topLeftCell="A1">
      <selection activeCell="A7" sqref="A7:D24"/>
    </sheetView>
  </sheetViews>
  <sheetFormatPr defaultColWidth="9.28125" defaultRowHeight="15"/>
  <cols>
    <col min="1" max="1" width="36.421875" style="19" bestFit="1" customWidth="1"/>
    <col min="2" max="2" width="20.421875" style="19" bestFit="1" customWidth="1"/>
    <col min="3" max="3" width="19.28125" style="19" bestFit="1" customWidth="1"/>
    <col min="4" max="4" width="13.7109375" style="19" bestFit="1" customWidth="1"/>
    <col min="5" max="5" width="10.7109375" style="19" bestFit="1" customWidth="1"/>
    <col min="6" max="6" width="12.57421875" style="19" bestFit="1" customWidth="1"/>
    <col min="7" max="7" width="35.28125" style="6" bestFit="1" customWidth="1"/>
    <col min="8" max="8" width="17.00390625" style="4" bestFit="1" customWidth="1"/>
    <col min="9" max="9" width="13.7109375" style="4" bestFit="1" customWidth="1"/>
    <col min="10" max="10" width="11.7109375" style="4" bestFit="1" customWidth="1"/>
    <col min="11" max="16384" width="9.28125" style="4" customWidth="1"/>
  </cols>
  <sheetData>
    <row r="1" spans="1:6" ht="50.25">
      <c r="A1" s="13" t="s">
        <v>67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4.25">
      <c r="A2" s="14" t="s">
        <v>61</v>
      </c>
      <c r="B2" s="15">
        <f>B13</f>
        <v>2450.614069980208</v>
      </c>
      <c r="C2" s="16">
        <v>6847</v>
      </c>
      <c r="D2" s="17">
        <v>19792.85</v>
      </c>
      <c r="E2" s="16">
        <v>2</v>
      </c>
      <c r="F2" s="18">
        <f>B22</f>
        <v>4739.71366354</v>
      </c>
      <c r="G2" s="5"/>
    </row>
    <row r="3" spans="1:7" ht="14.25">
      <c r="A3" s="14" t="s">
        <v>62</v>
      </c>
      <c r="B3" s="15">
        <f>B14</f>
        <v>803.79</v>
      </c>
      <c r="C3" s="16">
        <v>0</v>
      </c>
      <c r="D3" s="17">
        <v>0</v>
      </c>
      <c r="E3" s="16">
        <v>0</v>
      </c>
      <c r="F3" s="18">
        <f>B23</f>
        <v>102.63430865000001</v>
      </c>
      <c r="G3" s="5"/>
    </row>
    <row r="4" spans="1:7" ht="14.25">
      <c r="A4" s="14" t="s">
        <v>63</v>
      </c>
      <c r="B4" s="15">
        <f>B15</f>
        <v>594.8770798216302</v>
      </c>
      <c r="C4" s="16">
        <f>SUM(C2:C3)</f>
        <v>6847</v>
      </c>
      <c r="D4" s="17">
        <f>SUM(D2:D3)</f>
        <v>19792.85</v>
      </c>
      <c r="E4" s="16">
        <f>SUM(E2:E3)</f>
        <v>2</v>
      </c>
      <c r="F4" s="18">
        <f>B24</f>
        <v>4842.347972189999</v>
      </c>
      <c r="G4" s="5"/>
    </row>
    <row r="7" spans="1:10" ht="15">
      <c r="A7" s="91">
        <v>45022</v>
      </c>
      <c r="D7" s="4"/>
      <c r="H7" s="6"/>
      <c r="I7" s="6"/>
      <c r="J7" s="6"/>
    </row>
    <row r="8" spans="4:10" ht="14.25">
      <c r="D8" s="4"/>
      <c r="H8" s="6"/>
      <c r="I8" s="6"/>
      <c r="J8" s="6"/>
    </row>
    <row r="9" spans="1:10" ht="14.25">
      <c r="A9" s="92"/>
      <c r="B9" s="93"/>
      <c r="C9" s="93"/>
      <c r="D9" s="93"/>
      <c r="H9" s="6"/>
      <c r="I9" s="6"/>
      <c r="J9" s="6"/>
    </row>
    <row r="10" spans="1:10" ht="14.25">
      <c r="A10" s="92" t="s">
        <v>89</v>
      </c>
      <c r="B10" s="94" t="s">
        <v>64</v>
      </c>
      <c r="C10" s="94" t="s">
        <v>65</v>
      </c>
      <c r="D10" s="94" t="s">
        <v>66</v>
      </c>
      <c r="H10" s="6"/>
      <c r="I10" s="6"/>
      <c r="J10" s="6"/>
    </row>
    <row r="11" spans="1:10" ht="14.25">
      <c r="A11" s="93"/>
      <c r="B11" s="95">
        <v>45022</v>
      </c>
      <c r="C11" s="95">
        <v>45021</v>
      </c>
      <c r="D11" s="94"/>
      <c r="H11" s="6"/>
      <c r="I11" s="6"/>
      <c r="J11" s="6"/>
    </row>
    <row r="12" spans="1:10" ht="14.25">
      <c r="A12" s="93"/>
      <c r="B12" s="93"/>
      <c r="C12" s="93"/>
      <c r="D12" s="93"/>
      <c r="H12" s="6"/>
      <c r="I12" s="6"/>
      <c r="J12" s="6"/>
    </row>
    <row r="13" spans="1:10" ht="14.25">
      <c r="A13" s="96" t="s">
        <v>90</v>
      </c>
      <c r="B13" s="97">
        <v>2450.614069980208</v>
      </c>
      <c r="C13" s="97">
        <v>2451.3163313514046</v>
      </c>
      <c r="D13" s="96">
        <v>-0.7022613711965278</v>
      </c>
      <c r="H13" s="6"/>
      <c r="I13" s="6"/>
      <c r="J13" s="6"/>
    </row>
    <row r="14" spans="1:10" ht="14.25">
      <c r="A14" s="96" t="s">
        <v>91</v>
      </c>
      <c r="B14" s="98">
        <v>803.79</v>
      </c>
      <c r="C14" s="98">
        <v>803.79</v>
      </c>
      <c r="D14" s="96">
        <v>0</v>
      </c>
      <c r="H14" s="6"/>
      <c r="I14" s="6"/>
      <c r="J14" s="6"/>
    </row>
    <row r="15" spans="1:10" ht="14.25">
      <c r="A15" s="96" t="s">
        <v>92</v>
      </c>
      <c r="B15" s="98">
        <v>594.8770798216302</v>
      </c>
      <c r="C15" s="98">
        <v>595.046937887263</v>
      </c>
      <c r="D15" s="96">
        <v>-0.1698580656327522</v>
      </c>
      <c r="H15" s="6"/>
      <c r="I15" s="6"/>
      <c r="J15" s="6"/>
    </row>
    <row r="16" spans="1:10" ht="14.25">
      <c r="A16" s="96"/>
      <c r="B16" s="96"/>
      <c r="C16" s="96"/>
      <c r="D16" s="96"/>
      <c r="H16" s="6"/>
      <c r="I16" s="6"/>
      <c r="J16" s="6"/>
    </row>
    <row r="17" spans="1:10" ht="14.25">
      <c r="A17" s="96"/>
      <c r="B17" s="96"/>
      <c r="C17" s="96"/>
      <c r="D17" s="96"/>
      <c r="H17" s="6"/>
      <c r="I17" s="6"/>
      <c r="J17" s="6"/>
    </row>
    <row r="18" spans="1:10" ht="14.25">
      <c r="A18" s="99"/>
      <c r="B18" s="96"/>
      <c r="C18" s="96"/>
      <c r="D18" s="96"/>
      <c r="H18" s="6"/>
      <c r="I18" s="6"/>
      <c r="J18" s="6"/>
    </row>
    <row r="19" spans="1:10" ht="14.25">
      <c r="A19" s="99" t="s">
        <v>93</v>
      </c>
      <c r="B19" s="100" t="s">
        <v>87</v>
      </c>
      <c r="C19" s="94" t="s">
        <v>65</v>
      </c>
      <c r="D19" s="101" t="s">
        <v>94</v>
      </c>
      <c r="G19" s="4"/>
      <c r="H19" s="6"/>
      <c r="I19" s="6"/>
      <c r="J19" s="6"/>
    </row>
    <row r="20" spans="1:10" ht="14.25">
      <c r="A20" s="96"/>
      <c r="B20" s="95">
        <v>45022</v>
      </c>
      <c r="C20" s="95">
        <v>45021</v>
      </c>
      <c r="D20" s="101"/>
      <c r="H20" s="6"/>
      <c r="I20" s="6"/>
      <c r="J20" s="6"/>
    </row>
    <row r="21" spans="1:10" ht="14.25">
      <c r="A21" s="96"/>
      <c r="B21" s="96"/>
      <c r="C21" s="96"/>
      <c r="D21" s="96"/>
      <c r="H21" s="6"/>
      <c r="I21" s="6"/>
      <c r="J21" s="6"/>
    </row>
    <row r="22" spans="1:10" ht="14.25">
      <c r="A22" s="96" t="s">
        <v>90</v>
      </c>
      <c r="B22" s="102">
        <v>4739.71366354</v>
      </c>
      <c r="C22" s="102">
        <v>4741.071901810001</v>
      </c>
      <c r="D22" s="96">
        <v>-1.3582382700005837</v>
      </c>
      <c r="H22" s="6"/>
      <c r="I22" s="6"/>
      <c r="J22" s="6"/>
    </row>
    <row r="23" spans="1:10" ht="14.25">
      <c r="A23" s="96" t="s">
        <v>91</v>
      </c>
      <c r="B23" s="102">
        <v>102.63430865000001</v>
      </c>
      <c r="C23" s="102">
        <v>102.63430865000001</v>
      </c>
      <c r="D23" s="96">
        <v>0</v>
      </c>
      <c r="H23" s="6"/>
      <c r="I23" s="6"/>
      <c r="J23" s="6"/>
    </row>
    <row r="24" spans="1:10" ht="14.25">
      <c r="A24" s="96" t="s">
        <v>92</v>
      </c>
      <c r="B24" s="102">
        <v>4842.347972189999</v>
      </c>
      <c r="C24" s="102">
        <v>4843.70621046</v>
      </c>
      <c r="D24" s="96">
        <v>-1.3582382700005837</v>
      </c>
      <c r="H24" s="6"/>
      <c r="I24" s="6"/>
      <c r="J24" s="7"/>
    </row>
    <row r="25" spans="8:10" ht="14.25">
      <c r="H25" s="6"/>
      <c r="I25" s="6"/>
      <c r="J25" s="7"/>
    </row>
    <row r="26" spans="8:10" ht="14.2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2023-04-06T17:31:00Z</dcterms:modified>
  <cp:category/>
  <cp:version/>
  <cp:contentType/>
  <cp:contentStatus/>
</cp:coreProperties>
</file>