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<sst xmlns="http://schemas.openxmlformats.org/spreadsheetml/2006/main" count="143" uniqueCount="114">
  <si>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</si>
  <si>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</si>
  <si>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</si>
  <si>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</si>
  <si>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</si>
  <si>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</si>
  <si>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</si>
  <si>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</si>
  <si>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</si>
  <si>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</si>
  <si>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</si>
  <si>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</si>
  <si>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</si>
  <si>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</si>
  <si>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</si>
  <si>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</si>
  <si>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</si>
  <si>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</si>
  <si>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</si>
  <si>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</si>
  <si>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</si>
  <si>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</si>
  <si>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</si>
  <si>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</si>
  <si>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</si>
  <si>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</si>
  <si>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</si>
  <si>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</si>
  <si>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</si>
  <si>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</si>
  <si>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</si>
  <si>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</si>
  <si>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</si>
  <si>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</si>
  <si>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</si>
  <si>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</si>
  <si>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</si>
  <si>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</si>
  <si>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</si>
  <si>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</si>
  <si>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</si>
  <si>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</si>
  <si>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</si>
  <si>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</si>
  <si>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</si>
  <si>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</si>
  <si>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</si>
  <si>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</si>
  <si>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</si>
  <si>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</si>
  <si>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</si>
  <si>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</si>
  <si>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</si>
  <si>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</si>
  <si>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</si>
  <si>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</si>
  <si>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</si>
  <si>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</si>
  <si>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</si>
  <si>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</si>
  <si>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</si>
  <si>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</si>
  <si>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</si>
  <si>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</si>
  <si>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</si>
  <si>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</si>
  <si>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</si>
  <si>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</si>
  <si>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</si>
  <si>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</si>
  <si>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</si>
  <si>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</si>
  <si>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</si>
  <si>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</si>
  <si>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</si>
  <si>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</si>
  <si>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</si>
  <si>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</si>
  <si>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</si>
  <si>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</si>
  <si>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</si>
  <si>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</si>
  <si>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</si>
  <si>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</si>
  <si>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</si>
  <si>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</si>
  <si>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</si>
  <si>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</si>
  <si>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</si>
  <si>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</si>
  <si>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</si>
  <si>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</si>
  <si>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</si>
  <si>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</si>
  <si>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</si>
  <si>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</si>
  <si>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</si>
  <si>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</si>
  <si>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</si>
  <si>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</si>
  <si>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</si>
  <si>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</si>
  <si>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</si>
  <si>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</si>
  <si>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</si>
  <si>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</si>
  <si>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</si>
  <si>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</si>
  <si>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</si>
  <si>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</si>
  <si>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</si>
  <si>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Eppley Caribbean Property Fund SCC - Value Fund -*</t>
  </si>
  <si>
    <t>FirstCaribbean International Bank -*</t>
  </si>
  <si>
    <t>Friday March 31,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</si>
</sst>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4.2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101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14366</v>
      </c>
    </row>
    <row r="9" spans="1:12" s="80" customFormat="1" ht="14.25" customHeight="1">
      <c r="A9" s="23" t="s">
        <v>102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5844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109</v>
      </c>
      <c r="B14" s="103">
        <v>45015</v>
      </c>
      <c r="C14" s="25"/>
      <c r="D14" s="27"/>
      <c r="E14" s="27"/>
      <c r="F14" s="27">
        <v>4.6</v>
      </c>
      <c r="G14" s="27">
        <v>4.6</v>
      </c>
      <c r="H14" s="27"/>
      <c r="I14" s="82">
        <v>4.65</v>
      </c>
      <c r="J14" s="82">
        <v>5</v>
      </c>
      <c r="K14" s="66">
        <v>200</v>
      </c>
      <c r="L14" s="66">
        <v>20000</v>
      </c>
    </row>
    <row r="15" spans="1:12" s="1" customFormat="1" ht="14.25" customHeight="1">
      <c r="A15" s="31" t="s">
        <v>112</v>
      </c>
      <c r="B15" s="76">
        <v>45016</v>
      </c>
      <c r="C15" s="30">
        <v>500</v>
      </c>
      <c r="D15" s="26">
        <v>1.65</v>
      </c>
      <c r="E15" s="26">
        <v>1.65</v>
      </c>
      <c r="F15" s="27">
        <v>1.53</v>
      </c>
      <c r="G15" s="27">
        <v>1.65</v>
      </c>
      <c r="H15" s="27">
        <f>G15-F15</f>
        <v>0.11999999999999988</v>
      </c>
      <c r="I15" s="82">
        <v>1.55</v>
      </c>
      <c r="J15" s="82">
        <v>1.65</v>
      </c>
      <c r="K15" s="66">
        <v>500</v>
      </c>
      <c r="L15" s="66">
        <v>189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27"/>
      <c r="I16" s="82"/>
      <c r="J16" s="82"/>
      <c r="K16" s="66"/>
      <c r="L16" s="66"/>
    </row>
    <row r="17" spans="1:12" s="8" customFormat="1" ht="14.25" customHeight="1">
      <c r="A17" s="31" t="s">
        <v>105</v>
      </c>
      <c r="B17" s="74">
        <v>45015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111</v>
      </c>
      <c r="B18" s="78">
        <v>45015</v>
      </c>
      <c r="C18" s="30"/>
      <c r="D18" s="27"/>
      <c r="E18" s="27"/>
      <c r="F18" s="27">
        <v>0.51</v>
      </c>
      <c r="G18" s="27">
        <v>0.51</v>
      </c>
      <c r="H18" s="27"/>
      <c r="I18" s="82"/>
      <c r="J18" s="83">
        <v>0.52</v>
      </c>
      <c r="K18" s="66"/>
      <c r="L18" s="66">
        <v>34600</v>
      </c>
    </row>
    <row r="19" spans="1:12" s="1" customFormat="1" ht="14.25" customHeight="1">
      <c r="A19" s="23" t="s">
        <v>110</v>
      </c>
      <c r="B19" s="78">
        <v>45016</v>
      </c>
      <c r="C19" s="30">
        <v>32</v>
      </c>
      <c r="D19" s="27">
        <v>3.1</v>
      </c>
      <c r="E19" s="27">
        <v>3.1</v>
      </c>
      <c r="F19" s="27">
        <v>3.11</v>
      </c>
      <c r="G19" s="27">
        <v>3.1</v>
      </c>
      <c r="H19" s="27">
        <f>G19-F19</f>
        <v>-0.009999999999999787</v>
      </c>
      <c r="I19" s="82">
        <v>3.09</v>
      </c>
      <c r="J19" s="82">
        <v>3.1</v>
      </c>
      <c r="K19" s="66">
        <v>2074</v>
      </c>
      <c r="L19" s="66">
        <v>14736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26"/>
      <c r="I20" s="82"/>
      <c r="J20" s="82"/>
      <c r="K20" s="66"/>
      <c r="L20" s="66"/>
    </row>
    <row r="21" spans="1:12" s="1" customFormat="1" ht="14.25" customHeight="1">
      <c r="A21" s="23" t="s">
        <v>107</v>
      </c>
      <c r="B21" s="78">
        <v>45016</v>
      </c>
      <c r="C21" s="30">
        <v>800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82">
        <v>1.78</v>
      </c>
      <c r="J21" s="82">
        <v>1.98</v>
      </c>
      <c r="K21" s="66">
        <v>224342</v>
      </c>
      <c r="L21" s="66">
        <v>2900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100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108</v>
      </c>
      <c r="B32" s="74">
        <v>44057</v>
      </c>
      <c r="C32" s="30"/>
      <c r="D32" s="27"/>
      <c r="E32" s="27"/>
      <c r="F32" s="27">
        <v>20.14</v>
      </c>
      <c r="G32" s="27">
        <v>20.31</v>
      </c>
      <c r="H32" s="27">
        <f>G32-F32</f>
        <v>0.16999999999999815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1332</v>
      </c>
      <c r="D33" s="36"/>
      <c r="E33" s="36"/>
      <c r="F33" s="36" t="s">
        <v>106</v>
      </c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43914</v>
      </c>
      <c r="C47" s="7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7"/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6" sqref="A6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12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>
      <c r="A7" s="86" t="s">
        <v>98</v>
      </c>
      <c r="B7" s="87" t="s">
        <v>77</v>
      </c>
      <c r="C7" s="88">
        <v>0</v>
      </c>
      <c r="D7" s="89"/>
      <c r="E7" s="90"/>
      <c r="F7" s="90"/>
      <c r="G7" s="90">
        <v>6.25</v>
      </c>
      <c r="H7" s="90">
        <v>6.25</v>
      </c>
      <c r="I7" s="27"/>
      <c r="J7" s="27"/>
      <c r="K7" s="27"/>
      <c r="L7" s="30"/>
      <c r="M7" s="30"/>
    </row>
    <row r="8" spans="1:13" ht="14.25">
      <c r="A8" s="86" t="s">
        <v>103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104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2529.93695823013</v>
      </c>
      <c r="C2" s="16">
        <v>1332</v>
      </c>
      <c r="D2" s="17">
        <v>2348.2</v>
      </c>
      <c r="E2" s="16">
        <v>4</v>
      </c>
      <c r="F2" s="18">
        <f>B22</f>
        <v>4893.13144633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613.726284347816</v>
      </c>
      <c r="C4" s="16">
        <f>SUM(C2:C3)</f>
        <v>1332</v>
      </c>
      <c r="D4" s="17">
        <f>SUM(D2:D3)</f>
        <v>2348.2</v>
      </c>
      <c r="E4" s="16">
        <f>SUM(E2:E3)</f>
        <v>4</v>
      </c>
      <c r="F4" s="18">
        <f>B24</f>
        <v>4995.76575498</v>
      </c>
      <c r="G4" s="5"/>
    </row>
    <row r="7" spans="1:10" ht="15">
      <c r="A7" s="91">
        <v>45016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45016</v>
      </c>
      <c r="C11" s="95">
        <v>45015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90</v>
      </c>
      <c r="B13" s="97">
        <v>2529.93695823013</v>
      </c>
      <c r="C13" s="97">
        <v>2433.0734401433965</v>
      </c>
      <c r="D13" s="96">
        <v>96.86351808673362</v>
      </c>
      <c r="H13" s="6"/>
      <c r="I13" s="6"/>
      <c r="J13" s="6"/>
    </row>
    <row r="14" spans="1:10" ht="14.25">
      <c r="A14" s="96" t="s">
        <v>91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92</v>
      </c>
      <c r="B15" s="98">
        <v>613.726284347816</v>
      </c>
      <c r="C15" s="98">
        <v>590.7094070937927</v>
      </c>
      <c r="D15" s="96">
        <v>23.016877254023257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93</v>
      </c>
      <c r="B19" s="100" t="s">
        <v>87</v>
      </c>
      <c r="C19" s="94" t="s">
        <v>65</v>
      </c>
      <c r="D19" s="101" t="s">
        <v>94</v>
      </c>
      <c r="G19" s="4"/>
      <c r="H19" s="6"/>
      <c r="I19" s="6"/>
      <c r="J19" s="6"/>
    </row>
    <row r="20" spans="1:10" ht="14.25">
      <c r="A20" s="96"/>
      <c r="B20" s="95">
        <v>45016</v>
      </c>
      <c r="C20" s="95">
        <v>45015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90</v>
      </c>
      <c r="B22" s="102">
        <v>4893.13144633</v>
      </c>
      <c r="C22" s="102">
        <v>4705.78846745</v>
      </c>
      <c r="D22" s="96">
        <v>187.34297887999946</v>
      </c>
      <c r="H22" s="6"/>
      <c r="I22" s="6"/>
      <c r="J22" s="6"/>
    </row>
    <row r="23" spans="1:10" ht="14.25">
      <c r="A23" s="96" t="s">
        <v>91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92</v>
      </c>
      <c r="B24" s="102">
        <v>4995.76575498</v>
      </c>
      <c r="C24" s="102">
        <v>4808.422776099999</v>
      </c>
      <c r="D24" s="96">
        <v>187.34297888000037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2023-03-31T17:59:55Z</dcterms:modified>
  <cp:category/>
  <cp:version/>
  <cp:contentType/>
  <cp:contentStatus/>
</cp:coreProperties>
</file>