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<sst xmlns="http://schemas.openxmlformats.org/spreadsheetml/2006/main" count="142" uniqueCount="113">
  <si>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</si>
  <si>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</si>
  <si>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</si>
  <si>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</si>
  <si>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</si>
  <si>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</si>
  <si>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</si>
  <si>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</si>
  <si>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</si>
  <si>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</si>
  <si>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</si>
  <si>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</si>
  <si>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</si>
  <si>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</si>
  <si>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</si>
  <si>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</si>
  <si>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</si>
  <si>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</si>
  <si>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</si>
  <si>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</si>
  <si>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</si>
  <si>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</si>
  <si>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</si>
  <si>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</si>
  <si>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</si>
  <si>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</si>
  <si>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</si>
  <si>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</si>
  <si>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</si>
  <si>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</si>
  <si>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</si>
  <si>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</si>
  <si>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</si>
  <si>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</si>
  <si>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</si>
  <si>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</si>
  <si>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</si>
  <si>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</si>
  <si>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</si>
  <si>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</si>
  <si>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</si>
  <si>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</si>
  <si>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</si>
  <si>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</si>
  <si>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</si>
  <si>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</si>
  <si>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</si>
  <si>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</si>
  <si>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</si>
  <si>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</si>
  <si>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</si>
  <si>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</si>
  <si>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</si>
  <si>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</si>
  <si>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</si>
  <si>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</si>
  <si>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</si>
  <si>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</si>
  <si>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</si>
  <si>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</si>
  <si>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</si>
  <si>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</si>
  <si>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</si>
  <si>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</si>
  <si>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</si>
  <si>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</si>
  <si>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</si>
  <si>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</si>
  <si>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</si>
  <si>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</si>
  <si>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</si>
  <si>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</si>
  <si>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</si>
  <si>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</si>
  <si>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</si>
  <si>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</si>
  <si>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</si>
  <si>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</si>
  <si>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</si>
  <si>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</si>
  <si>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</si>
  <si>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</si>
  <si>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</si>
  <si>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</si>
  <si>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</si>
  <si>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</si>
  <si>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</si>
  <si>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</si>
  <si>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</si>
  <si>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</si>
  <si>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</si>
  <si>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</si>
  <si>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</si>
  <si>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</si>
  <si>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</si>
  <si>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</si>
  <si>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</si>
  <si>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</si>
  <si>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</si>
  <si>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</si>
  <si>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</si>
  <si>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</si>
  <si>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</si>
  <si>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</si>
  <si>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</si>
  <si>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</si>
  <si>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</si>
  <si>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</si>
  <si>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</si>
  <si>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</si>
  <si>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Emera Deposit Receipt -*</t>
  </si>
  <si>
    <t>Cave Shepherd and Company Limited -*</t>
  </si>
  <si>
    <t>Thursday February 2,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</si>
</sst>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>
        <v>3.11</v>
      </c>
      <c r="K7" s="65">
        <v>61</v>
      </c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13706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>
        <v>3</v>
      </c>
      <c r="K9" s="67"/>
      <c r="L9" s="66">
        <v>1783</v>
      </c>
    </row>
    <row r="10" spans="1:12" s="1" customFormat="1" ht="14.25" customHeight="1">
      <c r="A10" s="23" t="s">
        <v>55</v>
      </c>
      <c r="B10" s="77">
        <v>44939</v>
      </c>
      <c r="C10" s="25"/>
      <c r="D10" s="26"/>
      <c r="E10" s="26"/>
      <c r="F10" s="27">
        <v>0.68</v>
      </c>
      <c r="G10" s="27">
        <v>0.68</v>
      </c>
      <c r="H10" s="27"/>
      <c r="I10" s="83">
        <v>0.68</v>
      </c>
      <c r="J10" s="83">
        <v>1</v>
      </c>
      <c r="K10" s="66">
        <v>1300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111</v>
      </c>
      <c r="B14" s="75">
        <v>44958</v>
      </c>
      <c r="C14" s="25"/>
      <c r="D14" s="27"/>
      <c r="E14" s="27"/>
      <c r="F14" s="27">
        <v>4.6</v>
      </c>
      <c r="G14" s="27">
        <v>4.6</v>
      </c>
      <c r="H14" s="27"/>
      <c r="I14" s="83">
        <v>4.6</v>
      </c>
      <c r="J14" s="83">
        <v>6.53</v>
      </c>
      <c r="K14" s="66">
        <v>11703</v>
      </c>
      <c r="L14" s="66">
        <v>1000</v>
      </c>
    </row>
    <row r="15" spans="1:12" s="1" customFormat="1" ht="14.25" customHeight="1">
      <c r="A15" s="31" t="s">
        <v>24</v>
      </c>
      <c r="B15" s="77">
        <v>44953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3353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25000</v>
      </c>
      <c r="L17" s="65"/>
    </row>
    <row r="18" spans="1:12" s="1" customFormat="1" ht="14.25" customHeight="1">
      <c r="A18" s="23" t="s">
        <v>107</v>
      </c>
      <c r="B18" s="79">
        <v>44959</v>
      </c>
      <c r="C18" s="30">
        <v>332</v>
      </c>
      <c r="D18" s="27">
        <v>0.54</v>
      </c>
      <c r="E18" s="27">
        <v>0.54</v>
      </c>
      <c r="F18" s="27">
        <v>0.54</v>
      </c>
      <c r="G18" s="27">
        <v>0.54</v>
      </c>
      <c r="H18" s="27">
        <f>G18-F18</f>
        <v>0</v>
      </c>
      <c r="I18" s="83">
        <v>0.52</v>
      </c>
      <c r="J18" s="84">
        <v>0.54</v>
      </c>
      <c r="K18" s="66">
        <v>5000</v>
      </c>
      <c r="L18" s="66">
        <v>6344</v>
      </c>
    </row>
    <row r="19" spans="1:12" s="1" customFormat="1" ht="14.25" customHeight="1">
      <c r="A19" s="23" t="s">
        <v>109</v>
      </c>
      <c r="B19" s="79">
        <v>44959</v>
      </c>
      <c r="C19" s="30">
        <v>15000</v>
      </c>
      <c r="D19" s="27">
        <v>3.1</v>
      </c>
      <c r="E19" s="27">
        <v>3.1</v>
      </c>
      <c r="F19" s="27">
        <v>3.1</v>
      </c>
      <c r="G19" s="27">
        <v>3.1</v>
      </c>
      <c r="H19" s="27">
        <f>G19-F19</f>
        <v>0</v>
      </c>
      <c r="I19" s="83">
        <v>3.09</v>
      </c>
      <c r="J19" s="83">
        <v>3.1</v>
      </c>
      <c r="K19" s="66">
        <v>5000</v>
      </c>
      <c r="L19" s="66">
        <v>23537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234342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19.56</v>
      </c>
      <c r="G32" s="27">
        <v>19.71</v>
      </c>
      <c r="H32" s="27">
        <f>G32-F32</f>
        <v>0.15000000000000213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15332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44959</v>
      </c>
      <c r="C43" s="85">
        <v>88000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141113.15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88000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103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104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2523.337295648507</v>
      </c>
      <c r="C2" s="16">
        <v>15332</v>
      </c>
      <c r="D2" s="17">
        <v>46679.28</v>
      </c>
      <c r="E2" s="16">
        <v>2</v>
      </c>
      <c r="F2" s="18">
        <f>B22</f>
        <v>4880.36709013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612.1561973400939</v>
      </c>
      <c r="C4" s="16">
        <f>SUM(C2:C3)</f>
        <v>15332</v>
      </c>
      <c r="D4" s="17">
        <f>SUM(D2:D3)</f>
        <v>46679.28</v>
      </c>
      <c r="E4" s="16">
        <f>SUM(E2:E3)</f>
        <v>2</v>
      </c>
      <c r="F4" s="18">
        <f>B24</f>
        <v>4983.001398779999</v>
      </c>
      <c r="G4" s="5"/>
    </row>
    <row r="7" spans="1:10" ht="16.5">
      <c r="A7" s="87">
        <v>44959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44959</v>
      </c>
      <c r="C11" s="91">
        <v>44958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2523.337295648507</v>
      </c>
      <c r="C13" s="93">
        <v>2523.166632252623</v>
      </c>
      <c r="D13" s="92">
        <v>0.17066339588382107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612.1561973400939</v>
      </c>
      <c r="C15" s="94">
        <v>612.1156475316045</v>
      </c>
      <c r="D15" s="92">
        <v>0.040549808489345196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44959</v>
      </c>
      <c r="C20" s="91">
        <v>44958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4880.36709013</v>
      </c>
      <c r="C22" s="98">
        <v>4880.03701138</v>
      </c>
      <c r="D22" s="92">
        <v>0.3300787500002116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4983.001398779999</v>
      </c>
      <c r="C24" s="98">
        <v>4982.67132003</v>
      </c>
      <c r="D24" s="92">
        <v>0.3300787499993021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2023-02-02T17:38:38Z</dcterms:modified>
  <cp:category/>
  <cp:version/>
  <cp:contentType/>
  <cp:contentStatus/>
</cp:coreProperties>
</file>