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<sst xmlns="http://schemas.openxmlformats.org/spreadsheetml/2006/main" count="141" uniqueCount="114">
  <si>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</si>
  <si>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</si>
  <si>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</si>
  <si>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</si>
  <si>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</si>
  <si>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</si>
  <si>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</si>
  <si>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</si>
  <si>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</si>
  <si>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</si>
  <si>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</si>
  <si>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</si>
  <si>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</si>
  <si>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</si>
  <si>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</si>
  <si>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</si>
  <si>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</si>
  <si>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</si>
  <si>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</si>
  <si>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</si>
  <si>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</si>
  <si>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</si>
  <si>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</si>
  <si>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</si>
  <si>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</si>
  <si>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</si>
  <si>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</si>
  <si>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</si>
  <si>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</si>
  <si>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</si>
  <si>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</si>
  <si>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</si>
  <si>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</si>
  <si>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</si>
  <si>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</si>
  <si>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</si>
  <si>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</si>
  <si>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</si>
  <si>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</si>
  <si>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</si>
  <si>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</si>
  <si>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</si>
  <si>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</si>
  <si>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</si>
  <si>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</si>
  <si>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</si>
  <si>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</si>
  <si>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</si>
  <si>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</si>
  <si>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</si>
  <si>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</si>
  <si>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</si>
  <si>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</si>
  <si>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</si>
  <si>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</si>
  <si>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</si>
  <si>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</si>
  <si>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</si>
  <si>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</si>
  <si>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</si>
  <si>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</si>
  <si>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</si>
  <si>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</si>
  <si>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</si>
  <si>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</si>
  <si>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</si>
  <si>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</si>
  <si>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</si>
  <si>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</si>
  <si>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</si>
  <si>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</si>
  <si>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</si>
  <si>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</si>
  <si>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</si>
  <si>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</si>
  <si>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</si>
  <si>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</si>
  <si>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</si>
  <si>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</si>
  <si>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</si>
  <si>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</si>
  <si>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</si>
  <si>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</si>
  <si>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</si>
  <si>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</si>
  <si>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</si>
  <si>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</si>
  <si>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</si>
  <si>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</si>
  <si>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</si>
  <si>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</si>
  <si>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</si>
  <si>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</si>
  <si>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</si>
  <si>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</si>
  <si>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</si>
  <si>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</si>
  <si>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</si>
  <si>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</si>
  <si>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</si>
  <si>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</si>
  <si>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</si>
  <si>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</si>
  <si>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</si>
  <si>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</si>
  <si>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</si>
  <si>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</si>
  <si>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>Eppley Caribbean Property Fund SCC - Val Fund</t>
  </si>
  <si>
    <t xml:space="preserve">FirstCaribbean International Bank </t>
  </si>
  <si>
    <t>Goddard Enterprises Limited -*</t>
  </si>
  <si>
    <t>Emera Deposit Receipt -*</t>
  </si>
  <si>
    <t>Productive Business Solutions - Perpetual Cumulative Redeemable 10.50 Pref</t>
  </si>
  <si>
    <t>Productive Business Solutions - Perpetual Cumulative Redeemable 9.25 Pref</t>
  </si>
  <si>
    <t>Thursday November 10,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</si>
</sst>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866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2283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106</v>
      </c>
      <c r="B14" s="75">
        <v>44875</v>
      </c>
      <c r="C14" s="25">
        <v>8720</v>
      </c>
      <c r="D14" s="27">
        <v>4.5</v>
      </c>
      <c r="E14" s="27">
        <v>4.5</v>
      </c>
      <c r="F14" s="27">
        <v>4.4</v>
      </c>
      <c r="G14" s="27">
        <v>4.5</v>
      </c>
      <c r="H14" s="27">
        <f>G14-F14</f>
        <v>0.09999999999999964</v>
      </c>
      <c r="I14" s="83">
        <v>4.5</v>
      </c>
      <c r="J14" s="83">
        <v>6.53</v>
      </c>
      <c r="K14" s="66">
        <v>11280</v>
      </c>
      <c r="L14" s="66">
        <v>1000</v>
      </c>
    </row>
    <row r="15" spans="1:12" s="1" customFormat="1" ht="14.25" customHeight="1">
      <c r="A15" s="31" t="s">
        <v>108</v>
      </c>
      <c r="B15" s="77">
        <v>44875</v>
      </c>
      <c r="C15" s="30">
        <v>596</v>
      </c>
      <c r="D15" s="26">
        <v>1.65</v>
      </c>
      <c r="E15" s="26">
        <v>1.65</v>
      </c>
      <c r="F15" s="27">
        <v>1.65</v>
      </c>
      <c r="G15" s="27">
        <v>1.65</v>
      </c>
      <c r="H15" s="27">
        <f>G15-F15</f>
        <v>0</v>
      </c>
      <c r="I15" s="83">
        <v>1.47</v>
      </c>
      <c r="J15" s="83">
        <v>1.65</v>
      </c>
      <c r="K15" s="66">
        <v>204</v>
      </c>
      <c r="L15" s="66">
        <v>4328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107</v>
      </c>
      <c r="B18" s="79">
        <v>44869</v>
      </c>
      <c r="C18" s="30"/>
      <c r="D18" s="27"/>
      <c r="E18" s="27"/>
      <c r="F18" s="27">
        <v>0.53</v>
      </c>
      <c r="G18" s="27">
        <v>0.53</v>
      </c>
      <c r="H18" s="27"/>
      <c r="I18" s="83">
        <v>0.53</v>
      </c>
      <c r="J18" s="84">
        <v>0.54</v>
      </c>
      <c r="K18" s="66">
        <v>7200</v>
      </c>
      <c r="L18" s="66">
        <v>11942</v>
      </c>
    </row>
    <row r="19" spans="1:12" s="1" customFormat="1" ht="14.25" customHeight="1">
      <c r="A19" s="23" t="s">
        <v>109</v>
      </c>
      <c r="B19" s="79">
        <v>44874</v>
      </c>
      <c r="C19" s="30"/>
      <c r="D19" s="27"/>
      <c r="E19" s="27"/>
      <c r="F19" s="27">
        <v>3.05</v>
      </c>
      <c r="G19" s="27">
        <v>3.05</v>
      </c>
      <c r="H19" s="27"/>
      <c r="I19" s="83">
        <v>3</v>
      </c>
      <c r="J19" s="83">
        <v>3.05</v>
      </c>
      <c r="K19" s="66">
        <v>19688</v>
      </c>
      <c r="L19" s="66">
        <v>1056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44865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96794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31.31</v>
      </c>
      <c r="J31" s="46"/>
      <c r="K31" s="65">
        <v>400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18.29</v>
      </c>
      <c r="G32" s="27">
        <v>18.23</v>
      </c>
      <c r="H32" s="27">
        <f>G32-F32</f>
        <v>-0.05999999999999872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9316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44875</v>
      </c>
      <c r="C43" s="85">
        <v>101813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64923.02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101813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zoomScale="130" zoomScaleNormal="130" zoomScalePageLayoutView="0" workbookViewId="0" topLeftCell="A1">
      <selection activeCell="A6" sqref="A6:H10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" hidden="1">
      <c r="A5" s="20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</row>
    <row r="6" spans="1:13" ht="14.25" customHeight="1">
      <c r="A6" s="31" t="s">
        <v>89</v>
      </c>
      <c r="B6" s="64" t="s">
        <v>76</v>
      </c>
      <c r="C6" s="35">
        <v>0</v>
      </c>
      <c r="D6" s="30"/>
      <c r="E6" s="46"/>
      <c r="F6" s="46"/>
      <c r="G6" s="46">
        <v>100</v>
      </c>
      <c r="H6" s="46">
        <v>100</v>
      </c>
      <c r="I6" s="27"/>
      <c r="J6" s="27"/>
      <c r="K6" s="27"/>
      <c r="L6" s="30"/>
      <c r="M6" s="30"/>
    </row>
    <row r="7" spans="1:13" ht="14.25" customHeight="1">
      <c r="A7" s="31" t="s">
        <v>111</v>
      </c>
      <c r="B7" s="64" t="s">
        <v>76</v>
      </c>
      <c r="C7" s="35">
        <v>0</v>
      </c>
      <c r="D7" s="30"/>
      <c r="E7" s="46"/>
      <c r="F7" s="46"/>
      <c r="G7" s="46">
        <v>0.55</v>
      </c>
      <c r="H7" s="46">
        <v>0.55</v>
      </c>
      <c r="I7" s="27"/>
      <c r="J7" s="27"/>
      <c r="K7" s="27"/>
      <c r="L7" s="30"/>
      <c r="M7" s="30"/>
    </row>
    <row r="8" spans="1:13" ht="15.75">
      <c r="A8" s="31" t="s">
        <v>85</v>
      </c>
      <c r="B8" s="64" t="s">
        <v>77</v>
      </c>
      <c r="C8" s="35">
        <v>0</v>
      </c>
      <c r="D8" s="30"/>
      <c r="E8" s="46"/>
      <c r="F8" s="46"/>
      <c r="G8" s="46">
        <v>1000</v>
      </c>
      <c r="H8" s="46">
        <v>1000</v>
      </c>
      <c r="I8" s="27"/>
      <c r="J8" s="27"/>
      <c r="K8" s="27"/>
      <c r="L8" s="30"/>
      <c r="M8" s="30"/>
    </row>
    <row r="9" spans="1:13" ht="15.75">
      <c r="A9" s="31" t="s">
        <v>112</v>
      </c>
      <c r="B9" s="64" t="s">
        <v>77</v>
      </c>
      <c r="C9" s="35">
        <v>0</v>
      </c>
      <c r="D9" s="30"/>
      <c r="E9" s="46"/>
      <c r="F9" s="46"/>
      <c r="G9" s="46">
        <v>10</v>
      </c>
      <c r="H9" s="46">
        <v>10</v>
      </c>
      <c r="I9" s="27"/>
      <c r="J9" s="27"/>
      <c r="K9" s="27"/>
      <c r="L9" s="30"/>
      <c r="M9" s="30"/>
    </row>
    <row r="10" spans="1:13" ht="14.25" customHeight="1">
      <c r="A10" s="31" t="s">
        <v>99</v>
      </c>
      <c r="B10" s="64" t="s">
        <v>77</v>
      </c>
      <c r="C10" s="35">
        <v>0</v>
      </c>
      <c r="D10" s="30"/>
      <c r="E10" s="46"/>
      <c r="F10" s="46"/>
      <c r="G10" s="46">
        <v>6.25</v>
      </c>
      <c r="H10" s="46">
        <v>6.25</v>
      </c>
      <c r="I10" s="27"/>
      <c r="J10" s="27"/>
      <c r="K10" s="27"/>
      <c r="L10" s="30"/>
      <c r="M10" s="30"/>
    </row>
    <row r="11" spans="1:13" ht="15.75">
      <c r="A11" s="31"/>
      <c r="B11" s="64"/>
      <c r="C11" s="35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" customHeight="1">
      <c r="A12" s="33" t="s">
        <v>10</v>
      </c>
      <c r="B12" s="34"/>
      <c r="C12" s="35"/>
      <c r="D12" s="35">
        <f>SUM(D6:D11)</f>
        <v>0</v>
      </c>
      <c r="E12" s="36"/>
      <c r="F12" s="36"/>
      <c r="G12" s="36"/>
      <c r="H12" s="36"/>
      <c r="I12" s="36"/>
      <c r="J12" s="37"/>
      <c r="K12" s="37"/>
      <c r="L12" s="37"/>
      <c r="M12" s="30"/>
    </row>
    <row r="13" spans="1:13" ht="14.25" customHeight="1">
      <c r="A13" s="31"/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43" t="s">
        <v>12</v>
      </c>
      <c r="B14" s="64"/>
      <c r="C14" s="35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4.25" customHeight="1">
      <c r="A15" s="31" t="s">
        <v>96</v>
      </c>
      <c r="B15" s="64" t="s">
        <v>97</v>
      </c>
      <c r="C15" s="35">
        <v>0</v>
      </c>
      <c r="D15" s="30"/>
      <c r="E15" s="46"/>
      <c r="F15" s="46"/>
      <c r="G15" s="46">
        <v>100</v>
      </c>
      <c r="H15" s="46">
        <v>100</v>
      </c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hidden="1">
      <c r="A19" s="31"/>
      <c r="B19" s="64"/>
      <c r="C19" s="35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 customHeight="1" hidden="1">
      <c r="A30" s="31"/>
      <c r="B30" s="31"/>
      <c r="C30" s="32"/>
      <c r="D30" s="30"/>
      <c r="E30" s="46"/>
      <c r="F30" s="46"/>
      <c r="G30" s="46"/>
      <c r="H30" s="46"/>
      <c r="I30" s="27"/>
      <c r="J30" s="27"/>
      <c r="K30" s="27"/>
      <c r="L30" s="30"/>
      <c r="M30" s="30"/>
    </row>
    <row r="31" spans="1:13" ht="15" customHeight="1">
      <c r="A31" s="42" t="s">
        <v>10</v>
      </c>
      <c r="B31" s="42"/>
      <c r="C31" s="24"/>
      <c r="D31" s="35">
        <f>SUM(D6:D30)</f>
        <v>0</v>
      </c>
      <c r="E31" s="46"/>
      <c r="F31" s="46"/>
      <c r="G31" s="46"/>
      <c r="H31" s="46"/>
      <c r="I31" s="27"/>
      <c r="J31" s="27"/>
      <c r="K31" s="27"/>
      <c r="L31" s="30"/>
      <c r="M31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2525.54</v>
      </c>
      <c r="C2" s="16">
        <v>9316</v>
      </c>
      <c r="D2" s="17">
        <v>40223.4</v>
      </c>
      <c r="E2" s="16">
        <v>3</v>
      </c>
      <c r="F2" s="18">
        <f>B22</f>
        <v>4892.43687634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612.68</v>
      </c>
      <c r="C4" s="16">
        <f>SUM(C2:C3)</f>
        <v>9316</v>
      </c>
      <c r="D4" s="17">
        <f>SUM(D2:D3)</f>
        <v>40223.4</v>
      </c>
      <c r="E4" s="16">
        <f>SUM(E2:E3)</f>
        <v>3</v>
      </c>
      <c r="F4" s="18">
        <f>B24</f>
        <v>4995.07118499</v>
      </c>
      <c r="G4" s="5"/>
    </row>
    <row r="7" spans="1:10" ht="16.5">
      <c r="A7" s="87">
        <v>44875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44875</v>
      </c>
      <c r="C11" s="91">
        <v>44874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2525.54</v>
      </c>
      <c r="C13" s="93">
        <v>2524.66</v>
      </c>
      <c r="D13" s="92">
        <v>0.8800000000001091</v>
      </c>
      <c r="H13" s="6"/>
      <c r="I13" s="6"/>
      <c r="J13" s="6"/>
    </row>
    <row r="14" spans="1:10" ht="16.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612.68</v>
      </c>
      <c r="C15" s="94">
        <v>612.47</v>
      </c>
      <c r="D15" s="92">
        <v>0.2099999999999227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44875</v>
      </c>
      <c r="C20" s="91">
        <v>44874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4892.43687634</v>
      </c>
      <c r="C22" s="98">
        <v>4890.728807240001</v>
      </c>
      <c r="D22" s="92">
        <v>1.708069099999193</v>
      </c>
      <c r="H22" s="6"/>
      <c r="I22" s="6"/>
      <c r="J22" s="6"/>
    </row>
    <row r="23" spans="1:10" ht="16.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4995.07118499</v>
      </c>
      <c r="C24" s="98">
        <v>4993.363115890001</v>
      </c>
      <c r="D24" s="92">
        <v>1.708069099999193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2022-11-10T17:24:19Z</dcterms:modified>
  <cp:category/>
  <cp:version/>
  <cp:contentType/>
  <cp:contentStatus/>
</cp:coreProperties>
</file>