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<sst xmlns="http://schemas.openxmlformats.org/spreadsheetml/2006/main" count="137" uniqueCount="110">
  <si>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</si>
  <si>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</si>
  <si>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</si>
  <si>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</si>
  <si>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</si>
  <si>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</si>
  <si>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</si>
  <si>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</si>
  <si>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</si>
  <si>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</si>
  <si>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</si>
  <si>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</si>
  <si>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</si>
  <si>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</si>
  <si>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</si>
  <si>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</si>
  <si>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</si>
  <si>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</si>
  <si>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</si>
  <si>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</si>
  <si>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</si>
  <si>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</si>
  <si>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</si>
  <si>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</si>
  <si>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</si>
  <si>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</si>
  <si>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</si>
  <si>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</si>
  <si>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</si>
  <si>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</si>
  <si>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</si>
  <si>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</si>
  <si>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</si>
  <si>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</si>
  <si>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</si>
  <si>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</si>
  <si>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</si>
  <si>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</si>
  <si>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</si>
  <si>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</si>
  <si>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</si>
  <si>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</si>
  <si>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</si>
  <si>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</si>
  <si>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</si>
  <si>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</si>
  <si>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</si>
  <si>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</si>
  <si>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</si>
  <si>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</si>
  <si>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</si>
  <si>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</si>
  <si>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</si>
  <si>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</si>
  <si>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</si>
  <si>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</si>
  <si>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</si>
  <si>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</si>
  <si>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</si>
  <si>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</si>
  <si>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</si>
  <si>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</si>
  <si>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</si>
  <si>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</si>
  <si>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</si>
  <si>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</si>
  <si>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</si>
  <si>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</si>
  <si>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</si>
  <si>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</si>
  <si>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</si>
  <si>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</si>
  <si>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</si>
  <si>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</si>
  <si>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</si>
  <si>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</si>
  <si>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</si>
  <si>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</si>
  <si>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</si>
  <si>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</si>
  <si>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</si>
  <si>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</si>
  <si>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</si>
  <si>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</si>
  <si>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</si>
  <si>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</si>
  <si>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</si>
  <si>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</si>
  <si>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</si>
  <si>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</si>
  <si>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</si>
  <si>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</si>
  <si>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</si>
  <si>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</si>
  <si>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</si>
  <si>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</si>
  <si>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</si>
  <si>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</si>
  <si>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</si>
  <si>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</si>
  <si>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</si>
  <si>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</si>
  <si>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Eppley Caribbean Property Fund SCC - Value Fund -*</t>
  </si>
  <si>
    <t>Bid Size</t>
  </si>
  <si>
    <t>West India Biscuit Company Limited</t>
  </si>
  <si>
    <t>Goddard Enterprises Limited -*</t>
  </si>
  <si>
    <t>Cave Shepherd and Company Limited -*</t>
  </si>
  <si>
    <t>Shri Karni Holdings Limited -+</t>
  </si>
  <si>
    <t>Emera Deposit Receipt</t>
  </si>
  <si>
    <t>Thursday February 17,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</si>
</sst>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1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103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44609</v>
      </c>
      <c r="C7" s="30">
        <v>142</v>
      </c>
      <c r="D7" s="27">
        <v>3.11</v>
      </c>
      <c r="E7" s="27">
        <v>3.11</v>
      </c>
      <c r="F7" s="27">
        <v>3.11</v>
      </c>
      <c r="G7" s="27">
        <v>3.11</v>
      </c>
      <c r="H7" s="27">
        <f>G7-F7</f>
        <v>0</v>
      </c>
      <c r="I7" s="96">
        <v>3.1</v>
      </c>
      <c r="J7" s="96">
        <v>3.11</v>
      </c>
      <c r="K7" s="66">
        <v>70</v>
      </c>
      <c r="L7" s="66">
        <v>1830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44603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24653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44609</v>
      </c>
      <c r="C17" s="30">
        <v>20434</v>
      </c>
      <c r="D17" s="27">
        <v>0.12</v>
      </c>
      <c r="E17" s="27">
        <v>0.12</v>
      </c>
      <c r="F17" s="27">
        <v>0.12</v>
      </c>
      <c r="G17" s="27">
        <v>0.12</v>
      </c>
      <c r="H17" s="27">
        <f>G17-F17</f>
        <v>0</v>
      </c>
      <c r="I17" s="96">
        <v>0.12</v>
      </c>
      <c r="J17" s="96">
        <v>0.16</v>
      </c>
      <c r="K17" s="66">
        <v>405687</v>
      </c>
      <c r="L17" s="66">
        <v>1000228</v>
      </c>
    </row>
    <row r="18" spans="1:12" s="1" customFormat="1" ht="14.25" customHeight="1">
      <c r="A18" s="23" t="s">
        <v>102</v>
      </c>
      <c r="B18" s="81">
        <v>44596</v>
      </c>
      <c r="C18" s="30"/>
      <c r="D18" s="27"/>
      <c r="E18" s="27"/>
      <c r="F18" s="27">
        <v>0.55</v>
      </c>
      <c r="G18" s="27">
        <v>0.55</v>
      </c>
      <c r="H18" s="27"/>
      <c r="I18" s="97"/>
      <c r="J18" s="99">
        <v>0.54</v>
      </c>
      <c r="K18" s="67"/>
      <c r="L18" s="67">
        <v>7758</v>
      </c>
    </row>
    <row r="19" spans="1:12" s="1" customFormat="1" ht="14.25" customHeight="1">
      <c r="A19" s="23" t="s">
        <v>105</v>
      </c>
      <c r="B19" s="81">
        <v>44609</v>
      </c>
      <c r="C19" s="30">
        <v>2720</v>
      </c>
      <c r="D19" s="27">
        <v>2.19</v>
      </c>
      <c r="E19" s="27">
        <v>2.19</v>
      </c>
      <c r="F19" s="27">
        <v>2.2</v>
      </c>
      <c r="G19" s="27">
        <v>2.19</v>
      </c>
      <c r="H19" s="27">
        <f>G19-F19</f>
        <v>-0.010000000000000231</v>
      </c>
      <c r="I19" s="97">
        <v>2.14</v>
      </c>
      <c r="J19" s="97">
        <v>2.19</v>
      </c>
      <c r="K19" s="67">
        <v>45657</v>
      </c>
      <c r="L19" s="67">
        <v>3880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44589</v>
      </c>
      <c r="C21" s="30"/>
      <c r="D21" s="26"/>
      <c r="E21" s="26"/>
      <c r="F21" s="27">
        <v>1.78</v>
      </c>
      <c r="G21" s="27">
        <v>1.78</v>
      </c>
      <c r="H21" s="27"/>
      <c r="I21" s="97">
        <v>1.78</v>
      </c>
      <c r="J21" s="97">
        <v>1.98</v>
      </c>
      <c r="K21" s="67">
        <v>100</v>
      </c>
      <c r="L21" s="67">
        <v>8000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104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602</v>
      </c>
      <c r="L31" s="66"/>
    </row>
    <row r="32" spans="1:12" s="8" customFormat="1" ht="14.25" customHeight="1">
      <c r="A32" s="31" t="s">
        <v>108</v>
      </c>
      <c r="B32" s="77">
        <v>44057</v>
      </c>
      <c r="C32" s="30"/>
      <c r="D32" s="27"/>
      <c r="E32" s="27"/>
      <c r="F32" s="27">
        <v>22.59</v>
      </c>
      <c r="G32" s="27">
        <v>22.56</v>
      </c>
      <c r="H32" s="27">
        <f>G32-F32</f>
        <v>-0.030000000000001137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23296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44606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102"/>
      <c r="L43" s="80">
        <v>172794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>
        <v>19436.3</v>
      </c>
      <c r="D46" s="46">
        <v>89</v>
      </c>
      <c r="E46" s="46">
        <v>89</v>
      </c>
      <c r="F46" s="46">
        <v>89</v>
      </c>
      <c r="G46" s="46">
        <v>89</v>
      </c>
      <c r="H46" s="46">
        <f>G46-F46</f>
        <v>0</v>
      </c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19436.3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107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2374.26</v>
      </c>
      <c r="C2" s="16">
        <v>23296</v>
      </c>
      <c r="D2" s="17">
        <v>8850.5</v>
      </c>
      <c r="E2" s="16">
        <v>9</v>
      </c>
      <c r="F2" s="18">
        <f>B22</f>
        <v>4772.73678375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582</v>
      </c>
      <c r="C4" s="16">
        <f>SUM(C2:C3)</f>
        <v>23296</v>
      </c>
      <c r="D4" s="17">
        <f>SUM(D2:D3)</f>
        <v>8850.5</v>
      </c>
      <c r="E4" s="16">
        <f>SUM(E2:E3)</f>
        <v>9</v>
      </c>
      <c r="F4" s="18">
        <f>B24</f>
        <v>4918.41128635</v>
      </c>
      <c r="G4" s="5"/>
    </row>
    <row r="7" spans="1:10" ht="16.5">
      <c r="A7" s="84">
        <v>44609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44609</v>
      </c>
      <c r="C11" s="89">
        <v>44608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2374.26</v>
      </c>
      <c r="C13" s="91">
        <v>2375.43</v>
      </c>
      <c r="D13" s="90">
        <v>-1.169999999999618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582</v>
      </c>
      <c r="C15" s="92">
        <v>582.28</v>
      </c>
      <c r="D15" s="90">
        <v>-0.2799999999999727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44609</v>
      </c>
      <c r="C20" s="89">
        <v>44608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4772.73678375</v>
      </c>
      <c r="C22" s="95">
        <v>4775.08145542</v>
      </c>
      <c r="D22" s="90">
        <v>-2.344671670000025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4918.41128635</v>
      </c>
      <c r="C24" s="95">
        <v>4920.75595802</v>
      </c>
      <c r="D24" s="90">
        <v>-2.344671670000025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2022-02-17T17:32:27Z</dcterms:modified>
  <cp:category/>
  <cp:version/>
  <cp:contentType/>
  <cp:contentStatus/>
</cp:coreProperties>
</file>