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<sst xmlns="http://schemas.openxmlformats.org/spreadsheetml/2006/main" count="137" uniqueCount="110">
  <si>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</si>
  <si>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</si>
  <si>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</si>
  <si>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</si>
  <si>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</si>
  <si>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</si>
  <si>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</si>
  <si>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</si>
  <si>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</si>
  <si>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</si>
  <si>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</si>
  <si>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</si>
  <si>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</si>
  <si>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</si>
  <si>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</si>
  <si>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</si>
  <si>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</si>
  <si>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</si>
  <si>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</si>
  <si>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</si>
  <si>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</si>
  <si>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</si>
  <si>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</si>
  <si>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</si>
  <si>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</si>
  <si>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</si>
  <si>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</si>
  <si>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</si>
  <si>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</si>
  <si>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</si>
  <si>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</si>
  <si>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</si>
  <si>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</si>
  <si>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</si>
  <si>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</si>
  <si>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</si>
  <si>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</si>
  <si>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</si>
  <si>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</si>
  <si>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</si>
  <si>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</si>
  <si>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</si>
  <si>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</si>
  <si>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</si>
  <si>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</si>
  <si>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</si>
  <si>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</si>
  <si>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</si>
  <si>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</si>
  <si>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</si>
  <si>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</si>
  <si>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</si>
  <si>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</si>
  <si>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</si>
  <si>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</si>
  <si>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</si>
  <si>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</si>
  <si>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</si>
  <si>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</si>
  <si>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</si>
  <si>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</si>
  <si>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</si>
  <si>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</si>
  <si>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</si>
  <si>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</si>
  <si>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</si>
  <si>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</si>
  <si>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</si>
  <si>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</si>
  <si>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</si>
  <si>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</si>
  <si>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</si>
  <si>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</si>
  <si>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</si>
  <si>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</si>
  <si>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</si>
  <si>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</si>
  <si>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</si>
  <si>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</si>
  <si>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</si>
  <si>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</si>
  <si>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</si>
  <si>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</si>
  <si>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</si>
  <si>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</si>
  <si>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</si>
  <si>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</si>
  <si>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</si>
  <si>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</si>
  <si>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</si>
  <si>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</si>
  <si>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</si>
  <si>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</si>
  <si>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</si>
  <si>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</si>
  <si>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</si>
  <si>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</si>
  <si>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</si>
  <si>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</si>
  <si>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</si>
  <si>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</si>
  <si>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</si>
  <si>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</si>
  <si>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Ask          Size</t>
  </si>
  <si>
    <t>Emera Deposit Receipt</t>
  </si>
  <si>
    <t>Goddard Enterprises Limited</t>
  </si>
  <si>
    <t>Eppley Caribbean Property Fund SCC - Value Fund -*</t>
  </si>
  <si>
    <t>Bid Size</t>
  </si>
  <si>
    <t>West India Biscuit Company Limited</t>
  </si>
  <si>
    <t>Wednesday January 26,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</si>
</sst>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7" sqref="A17"/>
    </sheetView>
  </sheetViews>
  <sheetFormatPr defaultColWidth="9.140625" defaultRowHeight="15"/>
  <cols>
    <col min="1" max="1" width="46.5742187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140625" style="0" bestFit="1" customWidth="1"/>
    <col min="12" max="12" width="11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107</v>
      </c>
      <c r="L4" s="71" t="s">
        <v>103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44568</v>
      </c>
      <c r="C6" s="30"/>
      <c r="D6" s="27"/>
      <c r="E6" s="27"/>
      <c r="F6" s="27">
        <v>0.01</v>
      </c>
      <c r="G6" s="27">
        <v>0.01</v>
      </c>
      <c r="H6" s="27"/>
      <c r="I6" s="96">
        <v>0.02</v>
      </c>
      <c r="J6" s="96">
        <v>0.3</v>
      </c>
      <c r="K6" s="66">
        <v>6920</v>
      </c>
      <c r="L6" s="66">
        <v>9614</v>
      </c>
    </row>
    <row r="7" spans="1:12" s="8" customFormat="1" ht="14.25" customHeight="1">
      <c r="A7" s="31" t="s">
        <v>17</v>
      </c>
      <c r="B7" s="77">
        <v>44323</v>
      </c>
      <c r="C7" s="30"/>
      <c r="D7" s="27"/>
      <c r="E7" s="27"/>
      <c r="F7" s="27">
        <v>3.11</v>
      </c>
      <c r="G7" s="27">
        <v>3.11</v>
      </c>
      <c r="H7" s="27"/>
      <c r="I7" s="96">
        <v>3.11</v>
      </c>
      <c r="J7" s="96"/>
      <c r="K7" s="66">
        <v>142</v>
      </c>
      <c r="L7" s="66"/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102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4.18</v>
      </c>
      <c r="J14" s="97">
        <v>6.53</v>
      </c>
      <c r="K14" s="67">
        <v>247</v>
      </c>
      <c r="L14" s="67">
        <v>1000</v>
      </c>
    </row>
    <row r="15" spans="1:12" s="1" customFormat="1" ht="14.25" customHeight="1">
      <c r="A15" s="31" t="s">
        <v>24</v>
      </c>
      <c r="B15" s="79">
        <v>44587</v>
      </c>
      <c r="C15" s="30">
        <v>55</v>
      </c>
      <c r="D15" s="26">
        <v>1.7</v>
      </c>
      <c r="E15" s="26">
        <v>1.7</v>
      </c>
      <c r="F15" s="27">
        <v>1.7</v>
      </c>
      <c r="G15" s="27">
        <v>1.7</v>
      </c>
      <c r="H15" s="27">
        <f>G15-F15</f>
        <v>0</v>
      </c>
      <c r="I15" s="97"/>
      <c r="J15" s="97">
        <v>1.7</v>
      </c>
      <c r="K15" s="67"/>
      <c r="L15" s="67">
        <v>23444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44580</v>
      </c>
      <c r="C17" s="30"/>
      <c r="D17" s="27"/>
      <c r="E17" s="27"/>
      <c r="F17" s="27">
        <v>0.1</v>
      </c>
      <c r="G17" s="27">
        <v>0.1</v>
      </c>
      <c r="H17" s="27"/>
      <c r="I17" s="96">
        <v>0.11</v>
      </c>
      <c r="J17" s="96">
        <v>0.16</v>
      </c>
      <c r="K17" s="66">
        <v>100000</v>
      </c>
      <c r="L17" s="66">
        <v>1015394</v>
      </c>
    </row>
    <row r="18" spans="1:12" s="1" customFormat="1" ht="14.25" customHeight="1">
      <c r="A18" s="23" t="s">
        <v>106</v>
      </c>
      <c r="B18" s="81">
        <v>44585</v>
      </c>
      <c r="C18" s="30"/>
      <c r="D18" s="27"/>
      <c r="E18" s="27"/>
      <c r="F18" s="27">
        <v>0.52</v>
      </c>
      <c r="G18" s="27">
        <v>0.52</v>
      </c>
      <c r="H18" s="27"/>
      <c r="I18" s="97"/>
      <c r="J18" s="99">
        <v>0.56</v>
      </c>
      <c r="K18" s="67"/>
      <c r="L18" s="67">
        <v>790455</v>
      </c>
    </row>
    <row r="19" spans="1:12" s="1" customFormat="1" ht="14.25" customHeight="1">
      <c r="A19" s="23" t="s">
        <v>105</v>
      </c>
      <c r="B19" s="81">
        <v>44587</v>
      </c>
      <c r="C19" s="30">
        <v>4000</v>
      </c>
      <c r="D19" s="27">
        <v>2.17</v>
      </c>
      <c r="E19" s="27">
        <v>2.1</v>
      </c>
      <c r="F19" s="27">
        <v>2.1</v>
      </c>
      <c r="G19" s="27">
        <v>2.12</v>
      </c>
      <c r="H19" s="27">
        <f>G19-F19</f>
        <v>0.020000000000000018</v>
      </c>
      <c r="I19" s="97">
        <v>2.1</v>
      </c>
      <c r="J19" s="97">
        <v>2.17</v>
      </c>
      <c r="K19" s="67">
        <v>49011</v>
      </c>
      <c r="L19" s="67">
        <v>9000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44587</v>
      </c>
      <c r="C21" s="30">
        <v>56</v>
      </c>
      <c r="D21" s="26">
        <v>1.78</v>
      </c>
      <c r="E21" s="26">
        <v>1.78</v>
      </c>
      <c r="F21" s="27">
        <v>1.78</v>
      </c>
      <c r="G21" s="27">
        <v>1.78</v>
      </c>
      <c r="H21" s="27">
        <f>G21-F21</f>
        <v>0</v>
      </c>
      <c r="I21" s="97"/>
      <c r="J21" s="97">
        <v>1.78</v>
      </c>
      <c r="K21" s="67"/>
      <c r="L21" s="67">
        <v>114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2501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108</v>
      </c>
      <c r="B31" s="79">
        <v>44585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>
        <v>40</v>
      </c>
      <c r="K31" s="66">
        <v>552</v>
      </c>
      <c r="L31" s="66">
        <v>850</v>
      </c>
    </row>
    <row r="32" spans="1:12" s="8" customFormat="1" ht="14.25" customHeight="1">
      <c r="A32" s="31" t="s">
        <v>104</v>
      </c>
      <c r="B32" s="77">
        <v>44057</v>
      </c>
      <c r="C32" s="30"/>
      <c r="D32" s="27"/>
      <c r="E32" s="27"/>
      <c r="F32" s="27">
        <v>23.38</v>
      </c>
      <c r="G32" s="27">
        <v>23.3</v>
      </c>
      <c r="H32" s="27">
        <f>G32-F32</f>
        <v>-0.0799999999999983</v>
      </c>
      <c r="I32" s="96">
        <v>23</v>
      </c>
      <c r="J32" s="96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4111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44573</v>
      </c>
      <c r="C43" s="100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102"/>
      <c r="L43" s="80">
        <v>183496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44383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F7" sqref="F7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93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91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100</v>
      </c>
      <c r="B14" s="65" t="s">
        <v>101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2356.41</v>
      </c>
      <c r="C2" s="16">
        <v>4111</v>
      </c>
      <c r="D2" s="17">
        <v>8663.18</v>
      </c>
      <c r="E2" s="16">
        <v>7</v>
      </c>
      <c r="F2" s="18">
        <f>B22</f>
        <v>4736.54290154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577.75</v>
      </c>
      <c r="C4" s="16">
        <f>SUM(C2:C3)</f>
        <v>4111</v>
      </c>
      <c r="D4" s="17">
        <f>SUM(D2:D3)</f>
        <v>8663.18</v>
      </c>
      <c r="E4" s="16">
        <f>SUM(E2:E3)</f>
        <v>7</v>
      </c>
      <c r="F4" s="18">
        <f>B24</f>
        <v>4882.21740414</v>
      </c>
      <c r="G4" s="5"/>
    </row>
    <row r="7" spans="1:10" ht="16.5">
      <c r="A7" s="84">
        <v>44587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94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44587</v>
      </c>
      <c r="C11" s="89">
        <v>44586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95</v>
      </c>
      <c r="B13" s="91">
        <v>2356.41</v>
      </c>
      <c r="C13" s="91">
        <v>2354.23</v>
      </c>
      <c r="D13" s="90">
        <v>2.1799999999998363</v>
      </c>
      <c r="H13" s="6"/>
      <c r="I13" s="6"/>
      <c r="J13" s="6"/>
    </row>
    <row r="14" spans="1:10" ht="16.5">
      <c r="A14" s="90" t="s">
        <v>96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97</v>
      </c>
      <c r="B15" s="92">
        <v>577.75</v>
      </c>
      <c r="C15" s="92">
        <v>577.23</v>
      </c>
      <c r="D15" s="90">
        <v>0.5199999999999818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98</v>
      </c>
      <c r="B19" s="94" t="s">
        <v>92</v>
      </c>
      <c r="C19" s="88" t="s">
        <v>92</v>
      </c>
      <c r="D19" s="94" t="s">
        <v>99</v>
      </c>
      <c r="G19" s="4"/>
      <c r="H19" s="6"/>
      <c r="I19" s="6"/>
      <c r="J19" s="6"/>
    </row>
    <row r="20" spans="1:10" ht="16.5">
      <c r="A20" s="90"/>
      <c r="B20" s="89">
        <v>44587</v>
      </c>
      <c r="C20" s="89">
        <v>44586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95</v>
      </c>
      <c r="B22" s="95">
        <v>4736.54290154</v>
      </c>
      <c r="C22" s="95">
        <v>4732.16462374</v>
      </c>
      <c r="D22" s="90">
        <v>4.378277799999523</v>
      </c>
      <c r="H22" s="6"/>
      <c r="I22" s="6"/>
      <c r="J22" s="6"/>
    </row>
    <row r="23" spans="1:10" ht="16.5">
      <c r="A23" s="90" t="s">
        <v>96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97</v>
      </c>
      <c r="B24" s="95">
        <v>4882.21740414</v>
      </c>
      <c r="C24" s="95">
        <v>4877.83912634</v>
      </c>
      <c r="D24" s="90">
        <v>4.378277800000433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2022-01-26T18:10:26Z</dcterms:modified>
  <cp:category/>
  <cp:version/>
  <cp:contentType/>
  <cp:contentStatus/>
</cp:coreProperties>
</file>