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<sst xmlns="http://schemas.openxmlformats.org/spreadsheetml/2006/main" count="132" uniqueCount="108">
  <si>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</si>
  <si>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</si>
  <si>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</si>
  <si>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</si>
  <si>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</si>
  <si>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</si>
  <si>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</si>
  <si>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</si>
  <si>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</si>
  <si>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</si>
  <si>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</si>
  <si>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</si>
  <si>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</si>
  <si>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</si>
  <si>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</si>
  <si>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</si>
  <si>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</si>
  <si>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</si>
  <si>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</si>
  <si>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</si>
  <si>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</si>
  <si>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</si>
  <si>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</si>
  <si>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</si>
  <si>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</si>
  <si>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</si>
  <si>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</si>
  <si>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</si>
  <si>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</si>
  <si>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</si>
  <si>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</si>
  <si>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</si>
  <si>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</si>
  <si>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</si>
  <si>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</si>
  <si>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</si>
  <si>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</si>
  <si>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</si>
  <si>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</si>
  <si>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</si>
  <si>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</si>
  <si>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</si>
  <si>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</si>
  <si>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</si>
  <si>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</si>
  <si>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</si>
  <si>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</si>
  <si>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</si>
  <si>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</si>
  <si>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</si>
  <si>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</si>
  <si>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</si>
  <si>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</si>
  <si>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</si>
  <si>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</si>
  <si>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</si>
  <si>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</si>
  <si>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</si>
  <si>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</si>
  <si>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</si>
  <si>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</si>
  <si>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</si>
  <si>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</si>
  <si>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</si>
  <si>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</si>
  <si>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</si>
  <si>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</si>
  <si>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</si>
  <si>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</si>
  <si>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</si>
  <si>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</si>
  <si>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</si>
  <si>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</si>
  <si>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</si>
  <si>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</si>
  <si>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</si>
  <si>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</si>
  <si>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</si>
  <si>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</si>
  <si>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</si>
  <si>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</si>
  <si>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</si>
  <si>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</si>
  <si>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</si>
  <si>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</si>
  <si>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</si>
  <si>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</si>
  <si>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</si>
  <si>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</si>
  <si>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</si>
  <si>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</si>
  <si>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</si>
  <si>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</si>
  <si>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</si>
  <si>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</si>
  <si>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</si>
  <si>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</si>
  <si>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</si>
  <si>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</si>
  <si>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</si>
  <si>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</si>
  <si>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</si>
  <si>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</si>
  <si>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</si>
  <si>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</si>
  <si>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</si>
  <si>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Cave Shepherd and Company Limited -*</t>
  </si>
  <si>
    <t>Friday February 7,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</si>
</sst>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1885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>
        <v>1464</v>
      </c>
      <c r="D10" s="26">
        <v>0.4</v>
      </c>
      <c r="E10" s="26">
        <v>0.4</v>
      </c>
      <c r="F10" s="28">
        <v>0.3</v>
      </c>
      <c r="G10" s="28">
        <v>0.4</v>
      </c>
      <c r="H10" s="28">
        <f>G10-F10</f>
        <v>0.10000000000000003</v>
      </c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43868</v>
      </c>
      <c r="C14" s="25">
        <v>5000</v>
      </c>
      <c r="D14" s="26">
        <v>4.66</v>
      </c>
      <c r="E14" s="26">
        <v>4.66</v>
      </c>
      <c r="F14" s="28">
        <v>4.66</v>
      </c>
      <c r="G14" s="28">
        <v>4.66</v>
      </c>
      <c r="H14" s="28">
        <f>G14-F14</f>
        <v>0</v>
      </c>
      <c r="I14" s="26">
        <v>4.66</v>
      </c>
      <c r="J14" s="26">
        <v>6.53</v>
      </c>
      <c r="K14" s="27">
        <v>2710</v>
      </c>
      <c r="L14" s="27">
        <v>1000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43868</v>
      </c>
      <c r="C17" s="32">
        <v>52898</v>
      </c>
      <c r="D17" s="28">
        <v>0.15</v>
      </c>
      <c r="E17" s="28">
        <v>0.15</v>
      </c>
      <c r="F17" s="28">
        <v>0.15</v>
      </c>
      <c r="G17" s="28">
        <v>0.15</v>
      </c>
      <c r="H17" s="28">
        <f>G17-F17</f>
        <v>0</v>
      </c>
      <c r="I17" s="28"/>
      <c r="J17" s="28">
        <v>0.16</v>
      </c>
      <c r="K17" s="35"/>
      <c r="L17" s="35">
        <v>6945</v>
      </c>
    </row>
    <row r="18" spans="1:12" s="1" customFormat="1" ht="15.75">
      <c r="A18" s="23" t="s">
        <v>102</v>
      </c>
      <c r="B18" s="24">
        <v>43865</v>
      </c>
      <c r="C18" s="32"/>
      <c r="D18" s="26"/>
      <c r="E18" s="26"/>
      <c r="F18" s="28">
        <v>0.62</v>
      </c>
      <c r="G18" s="28">
        <v>0.62</v>
      </c>
      <c r="H18" s="28"/>
      <c r="I18" s="26">
        <v>0.56</v>
      </c>
      <c r="J18" s="36">
        <v>0.62</v>
      </c>
      <c r="K18" s="27">
        <v>873</v>
      </c>
      <c r="L18" s="27">
        <v>20000</v>
      </c>
    </row>
    <row r="19" spans="1:12" s="1" customFormat="1" ht="15.75">
      <c r="A19" s="23" t="s">
        <v>105</v>
      </c>
      <c r="B19" s="24">
        <v>43868</v>
      </c>
      <c r="C19" s="32">
        <v>13512</v>
      </c>
      <c r="D19" s="26">
        <v>3.26</v>
      </c>
      <c r="E19" s="26">
        <v>3.25</v>
      </c>
      <c r="F19" s="28">
        <v>3.25</v>
      </c>
      <c r="G19" s="28">
        <v>3.26</v>
      </c>
      <c r="H19" s="28">
        <f>G19-F19</f>
        <v>0.009999999999999787</v>
      </c>
      <c r="I19" s="26">
        <v>3.25</v>
      </c>
      <c r="J19" s="26">
        <v>3.26</v>
      </c>
      <c r="K19" s="27">
        <v>31488</v>
      </c>
      <c r="L19" s="27">
        <v>7268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43866</v>
      </c>
      <c r="C21" s="32"/>
      <c r="D21" s="26"/>
      <c r="E21" s="26"/>
      <c r="F21" s="28">
        <v>3.2</v>
      </c>
      <c r="G21" s="28">
        <v>3.2</v>
      </c>
      <c r="H21" s="28"/>
      <c r="I21" s="26"/>
      <c r="J21" s="26">
        <v>3.2</v>
      </c>
      <c r="K21" s="27"/>
      <c r="L21" s="27">
        <v>708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43867</v>
      </c>
      <c r="C31" s="32"/>
      <c r="D31" s="26"/>
      <c r="E31" s="26"/>
      <c r="F31" s="28">
        <v>32.75</v>
      </c>
      <c r="G31" s="28">
        <v>32.75</v>
      </c>
      <c r="H31" s="28"/>
      <c r="I31" s="26">
        <v>30</v>
      </c>
      <c r="J31" s="26">
        <v>32.75</v>
      </c>
      <c r="K31" s="27">
        <v>100000</v>
      </c>
      <c r="L31" s="27">
        <v>490</v>
      </c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21.71</v>
      </c>
      <c r="G32" s="28">
        <v>21.53</v>
      </c>
      <c r="H32" s="28">
        <f>G32-F32</f>
        <v>-0.17999999999999972</v>
      </c>
      <c r="I32" s="26">
        <v>20.84</v>
      </c>
      <c r="J32" s="26">
        <v>100</v>
      </c>
      <c r="K32" s="27">
        <v>35</v>
      </c>
      <c r="L32" s="27">
        <v>1</v>
      </c>
    </row>
    <row r="33" spans="1:12" s="1" customFormat="1" ht="15.75">
      <c r="A33" s="37" t="s">
        <v>10</v>
      </c>
      <c r="B33" s="38"/>
      <c r="C33" s="39">
        <f>SUM(C6:C32)</f>
        <v>72874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43866</v>
      </c>
      <c r="C43" s="32"/>
      <c r="D43" s="54"/>
      <c r="E43" s="54"/>
      <c r="F43" s="54">
        <v>65</v>
      </c>
      <c r="G43" s="54">
        <v>65</v>
      </c>
      <c r="H43" s="28"/>
      <c r="I43" s="28">
        <v>65</v>
      </c>
      <c r="J43" s="28">
        <v>74.99</v>
      </c>
      <c r="K43" s="32">
        <v>117969</v>
      </c>
      <c r="L43" s="32">
        <v>45495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32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3156.45</v>
      </c>
      <c r="C2" s="16">
        <v>72874</v>
      </c>
      <c r="D2" s="17">
        <v>75834.3</v>
      </c>
      <c r="E2" s="16">
        <v>10</v>
      </c>
      <c r="F2" s="18">
        <f>B22</f>
        <v>6890.388071879999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771.49</v>
      </c>
      <c r="C4" s="16">
        <f>SUM(C2:C3)</f>
        <v>72874</v>
      </c>
      <c r="D4" s="17">
        <f>SUM(D2:D3)</f>
        <v>75834.3</v>
      </c>
      <c r="E4" s="16">
        <f>SUM(E2:E3)</f>
        <v>10</v>
      </c>
      <c r="F4" s="18">
        <f>B24</f>
        <v>7062.548847679999</v>
      </c>
      <c r="G4" s="5"/>
    </row>
    <row r="7" spans="1:10" ht="16.5">
      <c r="A7" s="76">
        <v>43868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43868</v>
      </c>
      <c r="C11" s="82">
        <v>43867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3156.45</v>
      </c>
      <c r="C13" s="74">
        <v>3154.65</v>
      </c>
      <c r="D13" s="84">
        <v>1.7999999999997272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771.49</v>
      </c>
      <c r="C15" s="74">
        <v>771.06</v>
      </c>
      <c r="D15" s="84">
        <v>0.43000000000006366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43868</v>
      </c>
      <c r="C20" s="82">
        <v>43867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6890.388071879999</v>
      </c>
      <c r="C22" s="75">
        <v>6886.452456699999</v>
      </c>
      <c r="D22" s="83">
        <v>3.935615180000241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7062.548847679999</v>
      </c>
      <c r="C24" s="75">
        <v>7058.613232499999</v>
      </c>
      <c r="D24" s="83">
        <v>3.935615180000241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2020-02-07T17:34:44Z</dcterms:modified>
  <cp:category/>
  <cp:version/>
  <cp:contentType/>
  <cp:contentStatus/>
</cp:coreProperties>
</file>