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<sst xmlns="http://schemas.openxmlformats.org/spreadsheetml/2006/main" count="132" uniqueCount="108">
  <si>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</si>
  <si>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</si>
  <si>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</si>
  <si>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</si>
  <si>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</si>
  <si>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</si>
  <si>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</si>
  <si>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</si>
  <si>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</si>
  <si>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</si>
  <si>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</si>
  <si>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</si>
  <si>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</si>
  <si>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</si>
  <si>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</si>
  <si>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</si>
  <si>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</si>
  <si>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</si>
  <si>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</si>
  <si>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</si>
  <si>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</si>
  <si>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</si>
  <si>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</si>
  <si>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</si>
  <si>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</si>
  <si>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</si>
  <si>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</si>
  <si>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</si>
  <si>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</si>
  <si>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</si>
  <si>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</si>
  <si>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</si>
  <si>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</si>
  <si>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</si>
  <si>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</si>
  <si>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</si>
  <si>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</si>
  <si>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</si>
  <si>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</si>
  <si>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</si>
  <si>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</si>
  <si>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</si>
  <si>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</si>
  <si>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</si>
  <si>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</si>
  <si>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</si>
  <si>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</si>
  <si>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</si>
  <si>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</si>
  <si>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</si>
  <si>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</si>
  <si>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</si>
  <si>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</si>
  <si>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</si>
  <si>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</si>
  <si>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</si>
  <si>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</si>
  <si>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</si>
  <si>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</si>
  <si>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</si>
  <si>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</si>
  <si>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</si>
  <si>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</si>
  <si>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</si>
  <si>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</si>
  <si>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</si>
  <si>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</si>
  <si>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</si>
  <si>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</si>
  <si>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</si>
  <si>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</si>
  <si>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</si>
  <si>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</si>
  <si>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</si>
  <si>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</si>
  <si>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</si>
  <si>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</si>
  <si>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</si>
  <si>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</si>
  <si>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</si>
  <si>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</si>
  <si>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</si>
  <si>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</si>
  <si>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</si>
  <si>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</si>
  <si>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</si>
  <si>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</si>
  <si>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</si>
  <si>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</si>
  <si>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</si>
  <si>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</si>
  <si>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</si>
  <si>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</si>
  <si>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</si>
  <si>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</si>
  <si>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</si>
  <si>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</si>
  <si>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</si>
  <si>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</si>
  <si>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</si>
  <si>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</si>
  <si>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</si>
  <si>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</si>
  <si>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</si>
  <si>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 -*</t>
  </si>
  <si>
    <t>Goddard Enterprises Limited -*</t>
  </si>
  <si>
    <t>Cave Shepherd and Company Limited -*</t>
  </si>
  <si>
    <t>Wednesday February 12,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</si>
</sst>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1" fontId="7" fillId="0" borderId="10" xfId="48" applyFont="1" applyFill="1" applyBorder="1" applyAlignment="1">
      <alignment/>
    </xf>
    <xf numFmtId="171" fontId="8" fillId="0" borderId="10" xfId="48" applyFont="1" applyFill="1" applyBorder="1" applyAlignment="1">
      <alignment horizontal="righ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10.140625" style="0" bestFit="1" customWidth="1"/>
    <col min="4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43860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11885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43868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8636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106</v>
      </c>
      <c r="B14" s="24">
        <v>43868</v>
      </c>
      <c r="C14" s="25"/>
      <c r="D14" s="26"/>
      <c r="E14" s="26"/>
      <c r="F14" s="28">
        <v>4.66</v>
      </c>
      <c r="G14" s="28">
        <v>4.66</v>
      </c>
      <c r="H14" s="28"/>
      <c r="I14" s="26">
        <v>4.66</v>
      </c>
      <c r="J14" s="26">
        <v>6.53</v>
      </c>
      <c r="K14" s="27">
        <v>2710</v>
      </c>
      <c r="L14" s="27">
        <v>1000</v>
      </c>
    </row>
    <row r="15" spans="1:12" s="1" customFormat="1" ht="15.75">
      <c r="A15" s="23" t="s">
        <v>24</v>
      </c>
      <c r="B15" s="24">
        <v>43867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26432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43872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53428</v>
      </c>
    </row>
    <row r="18" spans="1:12" s="1" customFormat="1" ht="15.75">
      <c r="A18" s="23" t="s">
        <v>102</v>
      </c>
      <c r="B18" s="24">
        <v>43865</v>
      </c>
      <c r="C18" s="32"/>
      <c r="D18" s="26"/>
      <c r="E18" s="26"/>
      <c r="F18" s="28">
        <v>0.62</v>
      </c>
      <c r="G18" s="28">
        <v>0.62</v>
      </c>
      <c r="H18" s="28"/>
      <c r="I18" s="26">
        <v>0.6</v>
      </c>
      <c r="J18" s="36">
        <v>0.62</v>
      </c>
      <c r="K18" s="27">
        <v>6000</v>
      </c>
      <c r="L18" s="27">
        <v>26000</v>
      </c>
    </row>
    <row r="19" spans="1:12" s="1" customFormat="1" ht="15.75">
      <c r="A19" s="23" t="s">
        <v>105</v>
      </c>
      <c r="B19" s="24">
        <v>43873</v>
      </c>
      <c r="C19" s="32">
        <v>111</v>
      </c>
      <c r="D19" s="26">
        <v>3.26</v>
      </c>
      <c r="E19" s="26">
        <v>3.26</v>
      </c>
      <c r="F19" s="28">
        <v>3.25</v>
      </c>
      <c r="G19" s="28">
        <v>3.26</v>
      </c>
      <c r="H19" s="28">
        <f>G19-F19</f>
        <v>0.009999999999999787</v>
      </c>
      <c r="I19" s="26">
        <v>3.25</v>
      </c>
      <c r="J19" s="26">
        <v>3.26</v>
      </c>
      <c r="K19" s="27">
        <v>42274</v>
      </c>
      <c r="L19" s="27">
        <v>1382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43866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708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43873</v>
      </c>
      <c r="C31" s="32">
        <v>3</v>
      </c>
      <c r="D31" s="26">
        <v>32.75</v>
      </c>
      <c r="E31" s="26">
        <v>32.75</v>
      </c>
      <c r="F31" s="28">
        <v>32.75</v>
      </c>
      <c r="G31" s="28">
        <v>32.75</v>
      </c>
      <c r="H31" s="28">
        <f>G31-F31</f>
        <v>0</v>
      </c>
      <c r="I31" s="26">
        <v>30</v>
      </c>
      <c r="J31" s="26">
        <v>32.75</v>
      </c>
      <c r="K31" s="27">
        <v>100000</v>
      </c>
      <c r="L31" s="27">
        <v>487</v>
      </c>
    </row>
    <row r="32" spans="1:12" s="1" customFormat="1" ht="15.75">
      <c r="A32" s="23" t="s">
        <v>104</v>
      </c>
      <c r="B32" s="24">
        <v>43871</v>
      </c>
      <c r="C32" s="32"/>
      <c r="D32" s="26"/>
      <c r="E32" s="26"/>
      <c r="F32" s="28">
        <v>21.78</v>
      </c>
      <c r="G32" s="28">
        <v>21.83</v>
      </c>
      <c r="H32" s="28">
        <f>G32-F32</f>
        <v>0.04999999999999716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114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43873</v>
      </c>
      <c r="C43" s="94">
        <v>97128.6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70</v>
      </c>
      <c r="K43" s="32">
        <v>335000</v>
      </c>
      <c r="L43" s="32">
        <v>9074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300000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32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6847619</v>
      </c>
      <c r="L46" s="32"/>
    </row>
    <row r="47" spans="1:12" s="3" customFormat="1" ht="12.75" customHeight="1">
      <c r="A47" s="23" t="s">
        <v>97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5">
        <f>SUM(C43:C47)</f>
        <v>97128.6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3236</v>
      </c>
      <c r="C2" s="16">
        <v>114</v>
      </c>
      <c r="D2" s="17">
        <v>460.11</v>
      </c>
      <c r="E2" s="16">
        <v>2</v>
      </c>
      <c r="F2" s="18">
        <f>B22</f>
        <v>6891.591728279999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790.46</v>
      </c>
      <c r="C4" s="16">
        <f>SUM(C2:C3)</f>
        <v>114</v>
      </c>
      <c r="D4" s="17">
        <f>SUM(D2:D3)</f>
        <v>460.11</v>
      </c>
      <c r="E4" s="16">
        <f>SUM(E2:E3)</f>
        <v>2</v>
      </c>
      <c r="F4" s="18">
        <f>B24</f>
        <v>7063.752504079999</v>
      </c>
      <c r="G4" s="5"/>
    </row>
    <row r="7" spans="1:10" ht="16.5">
      <c r="A7" s="76">
        <v>43873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43873</v>
      </c>
      <c r="C11" s="82">
        <v>43872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3236</v>
      </c>
      <c r="C13" s="74">
        <v>3234.88</v>
      </c>
      <c r="D13" s="84">
        <v>1.1199999999998909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790.46</v>
      </c>
      <c r="C15" s="74">
        <v>790.19</v>
      </c>
      <c r="D15" s="84">
        <v>0.2699999999999818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43873</v>
      </c>
      <c r="C20" s="82">
        <v>43872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6891.591728279999</v>
      </c>
      <c r="C22" s="75">
        <v>6889.210721749999</v>
      </c>
      <c r="D22" s="83">
        <v>2.381006530000377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7063.752504079999</v>
      </c>
      <c r="C24" s="75">
        <v>7061.371497549999</v>
      </c>
      <c r="D24" s="83">
        <v>2.381006530000377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D24" sqref="D2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2020-02-12T17:46:14Z</dcterms:modified>
  <cp:category/>
  <cp:version/>
  <cp:contentType/>
  <cp:contentStatus/>
</cp:coreProperties>
</file>