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<sst xmlns="http://schemas.openxmlformats.org/spreadsheetml/2006/main" count="131" uniqueCount="107">
  <si>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</si>
  <si>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</si>
  <si>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</si>
  <si>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</si>
  <si>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</si>
  <si>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</si>
  <si>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</si>
  <si>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</si>
  <si>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</si>
  <si>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</si>
  <si>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</si>
  <si>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</si>
  <si>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</si>
  <si>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</si>
  <si>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</si>
  <si>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</si>
  <si>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</si>
  <si>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</si>
  <si>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</si>
  <si>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</si>
  <si>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</si>
  <si>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</si>
  <si>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</si>
  <si>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</si>
  <si>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</si>
  <si>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</si>
  <si>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</si>
  <si>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</si>
  <si>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</si>
  <si>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</si>
  <si>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</si>
  <si>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</si>
  <si>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</si>
  <si>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</si>
  <si>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</si>
  <si>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</si>
  <si>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</si>
  <si>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</si>
  <si>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</si>
  <si>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</si>
  <si>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</si>
  <si>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</si>
  <si>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</si>
  <si>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</si>
  <si>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</si>
  <si>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</si>
  <si>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</si>
  <si>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</si>
  <si>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</si>
  <si>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</si>
  <si>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</si>
  <si>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</si>
  <si>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</si>
  <si>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</si>
  <si>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</si>
  <si>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</si>
  <si>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</si>
  <si>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</si>
  <si>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</si>
  <si>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</si>
  <si>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</si>
  <si>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</si>
  <si>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</si>
  <si>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</si>
  <si>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</si>
  <si>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</si>
  <si>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</si>
  <si>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</si>
  <si>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</si>
  <si>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</si>
  <si>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</si>
  <si>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</si>
  <si>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</si>
  <si>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</si>
  <si>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</si>
  <si>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</si>
  <si>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</si>
  <si>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</si>
  <si>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</si>
  <si>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</si>
  <si>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</si>
  <si>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</si>
  <si>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</si>
  <si>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</si>
  <si>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</si>
  <si>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</si>
  <si>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</si>
  <si>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</si>
  <si>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</si>
  <si>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</si>
  <si>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</si>
  <si>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</si>
  <si>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</si>
  <si>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</si>
  <si>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</si>
  <si>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</si>
  <si>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</si>
  <si>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</si>
  <si>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</si>
  <si>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</si>
  <si>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</si>
  <si>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</si>
  <si>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</si>
  <si>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Goddard Enterprises Limited -*</t>
  </si>
  <si>
    <t>Sagicor Financial Corporation Limited</t>
  </si>
  <si>
    <t>Emera Deposit Receipt</t>
  </si>
  <si>
    <t>Wednesday November 27,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</si>
</sst>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I13" sqref="I13:L1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2000</v>
      </c>
      <c r="L7" s="27"/>
    </row>
    <row r="8" spans="1:12" s="1" customFormat="1" ht="15.75">
      <c r="A8" s="23" t="s">
        <v>89</v>
      </c>
      <c r="B8" s="24">
        <v>43782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15137</v>
      </c>
      <c r="L8" s="30">
        <v>476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4507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43791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13686</v>
      </c>
      <c r="L14" s="27">
        <v>1000</v>
      </c>
    </row>
    <row r="15" spans="1:12" s="1" customFormat="1" ht="15.75">
      <c r="A15" s="23" t="s">
        <v>24</v>
      </c>
      <c r="B15" s="24">
        <v>43795</v>
      </c>
      <c r="C15" s="32"/>
      <c r="D15" s="26"/>
      <c r="E15" s="26"/>
      <c r="F15" s="28">
        <v>2.5</v>
      </c>
      <c r="G15" s="28">
        <v>2.5</v>
      </c>
      <c r="H15" s="28"/>
      <c r="I15" s="26"/>
      <c r="J15" s="26">
        <v>2.5</v>
      </c>
      <c r="K15" s="27"/>
      <c r="L15" s="27">
        <v>5386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50000</v>
      </c>
    </row>
    <row r="18" spans="1:12" s="1" customFormat="1" ht="15.75">
      <c r="A18" s="23" t="s">
        <v>86</v>
      </c>
      <c r="B18" s="24">
        <v>43790</v>
      </c>
      <c r="C18" s="32"/>
      <c r="D18" s="26"/>
      <c r="E18" s="26"/>
      <c r="F18" s="28">
        <v>0.55</v>
      </c>
      <c r="G18" s="28">
        <v>0.55</v>
      </c>
      <c r="H18" s="28"/>
      <c r="I18" s="26">
        <v>0.54</v>
      </c>
      <c r="J18" s="36">
        <v>0.55</v>
      </c>
      <c r="K18" s="27">
        <v>500</v>
      </c>
      <c r="L18" s="27">
        <v>58900</v>
      </c>
    </row>
    <row r="19" spans="1:12" s="1" customFormat="1" ht="15.75">
      <c r="A19" s="23" t="s">
        <v>103</v>
      </c>
      <c r="B19" s="24">
        <v>43795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3.27</v>
      </c>
      <c r="K19" s="27">
        <v>48448</v>
      </c>
      <c r="L19" s="27">
        <v>2976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43796</v>
      </c>
      <c r="C21" s="32">
        <v>3169</v>
      </c>
      <c r="D21" s="26">
        <v>3.25</v>
      </c>
      <c r="E21" s="26">
        <v>3.25</v>
      </c>
      <c r="F21" s="28">
        <v>3.25</v>
      </c>
      <c r="G21" s="28">
        <v>3.25</v>
      </c>
      <c r="H21" s="28">
        <f>G21-F21</f>
        <v>0</v>
      </c>
      <c r="I21" s="26">
        <v>3.23</v>
      </c>
      <c r="J21" s="26">
        <v>3.26</v>
      </c>
      <c r="K21" s="27">
        <v>366</v>
      </c>
      <c r="L21" s="27">
        <v>366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>
        <v>400</v>
      </c>
      <c r="D26" s="26">
        <v>2.7</v>
      </c>
      <c r="E26" s="26">
        <v>2.7</v>
      </c>
      <c r="F26" s="28">
        <v>2.7</v>
      </c>
      <c r="G26" s="28">
        <v>2.7</v>
      </c>
      <c r="H26" s="28">
        <f>G26-F26</f>
        <v>0</v>
      </c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104</v>
      </c>
      <c r="B28" s="24">
        <v>43796</v>
      </c>
      <c r="C28" s="32">
        <v>3688</v>
      </c>
      <c r="D28" s="26">
        <v>2.94</v>
      </c>
      <c r="E28" s="26">
        <v>2.91</v>
      </c>
      <c r="F28" s="28">
        <v>2.94</v>
      </c>
      <c r="G28" s="28">
        <v>2.91</v>
      </c>
      <c r="H28" s="28">
        <f>G28-F28</f>
        <v>-0.029999999999999805</v>
      </c>
      <c r="I28" s="26">
        <v>2.91</v>
      </c>
      <c r="J28" s="26">
        <v>3</v>
      </c>
      <c r="K28" s="27">
        <v>6555</v>
      </c>
      <c r="L28" s="27">
        <v>8163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20.19</v>
      </c>
      <c r="G32" s="28">
        <v>20.32</v>
      </c>
      <c r="H32" s="28">
        <f>G32-F32</f>
        <v>0.129999999999999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7257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43796</v>
      </c>
      <c r="C43" s="32">
        <v>47438</v>
      </c>
      <c r="D43" s="54">
        <v>74.99</v>
      </c>
      <c r="E43" s="54">
        <v>74.99</v>
      </c>
      <c r="F43" s="54">
        <v>75</v>
      </c>
      <c r="G43" s="54">
        <v>74.99</v>
      </c>
      <c r="H43" s="28">
        <f>G43-F43</f>
        <v>-0.010000000000005116</v>
      </c>
      <c r="I43" s="28"/>
      <c r="J43" s="28">
        <v>75</v>
      </c>
      <c r="K43" s="32"/>
      <c r="L43" s="32">
        <v>14857</v>
      </c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47438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3050.4</v>
      </c>
      <c r="C2" s="16">
        <v>6857</v>
      </c>
      <c r="D2" s="17">
        <v>21035.620000000003</v>
      </c>
      <c r="E2" s="16">
        <v>6</v>
      </c>
      <c r="F2" s="18">
        <f>B22</f>
        <v>6658.85270755</v>
      </c>
      <c r="G2" s="5"/>
    </row>
    <row r="3" spans="1:7" ht="15">
      <c r="A3" s="14" t="s">
        <v>62</v>
      </c>
      <c r="B3" s="15">
        <f>B14</f>
        <v>1400.14</v>
      </c>
      <c r="C3" s="16">
        <v>400</v>
      </c>
      <c r="D3" s="17">
        <v>1080</v>
      </c>
      <c r="E3" s="16">
        <v>1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746.94</v>
      </c>
      <c r="C4" s="16">
        <f>SUM(C2:C3)</f>
        <v>7257</v>
      </c>
      <c r="D4" s="17">
        <f>SUM(D2:D3)</f>
        <v>22115.620000000003</v>
      </c>
      <c r="E4" s="16">
        <f>SUM(E2:E3)</f>
        <v>7</v>
      </c>
      <c r="F4" s="18">
        <f>B24</f>
        <v>6837.63505165</v>
      </c>
      <c r="G4" s="5"/>
    </row>
    <row r="7" spans="1:10" ht="16.5">
      <c r="A7" s="74">
        <v>43796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43796</v>
      </c>
      <c r="C11" s="80">
        <v>43795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3050.4</v>
      </c>
      <c r="C13" s="82">
        <v>3054.48</v>
      </c>
      <c r="D13" s="83">
        <v>-4.079999999999927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746.94</v>
      </c>
      <c r="C15" s="82">
        <v>747.91</v>
      </c>
      <c r="D15" s="83">
        <v>-0.9699999999999136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43796</v>
      </c>
      <c r="C20" s="80">
        <v>43795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6658.85270755</v>
      </c>
      <c r="C22" s="88">
        <v>6667.763202539999</v>
      </c>
      <c r="D22" s="81">
        <v>-8.910494989999279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6837.63505165</v>
      </c>
      <c r="C24" s="88">
        <v>6846.545546639999</v>
      </c>
      <c r="D24" s="81">
        <v>-8.910494989999279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2019-11-27T20:08:04Z</dcterms:modified>
  <cp:category/>
  <cp:version/>
  <cp:contentType/>
  <cp:contentStatus/>
</cp:coreProperties>
</file>