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<sst xmlns="http://schemas.openxmlformats.org/spreadsheetml/2006/main" count="132" uniqueCount="108">
  <si>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</si>
  <si>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</si>
  <si>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</si>
  <si>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</si>
  <si>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</si>
  <si>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</si>
  <si>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</si>
  <si>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</si>
  <si>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</si>
  <si>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</si>
  <si>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</si>
  <si>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</si>
  <si>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</si>
  <si>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</si>
  <si>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</si>
  <si>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</si>
  <si>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</si>
  <si>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</si>
  <si>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</si>
  <si>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</si>
  <si>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</si>
  <si>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</si>
  <si>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</si>
  <si>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</si>
  <si>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</si>
  <si>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</si>
  <si>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</si>
  <si>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</si>
  <si>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</si>
  <si>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</si>
  <si>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</si>
  <si>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</si>
  <si>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</si>
  <si>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</si>
  <si>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</si>
  <si>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</si>
  <si>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</si>
  <si>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</si>
  <si>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</si>
  <si>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</si>
  <si>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</si>
  <si>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</si>
  <si>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</si>
  <si>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</si>
  <si>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</si>
  <si>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</si>
  <si>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</si>
  <si>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</si>
  <si>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</si>
  <si>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</si>
  <si>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</si>
  <si>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</si>
  <si>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</si>
  <si>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</si>
  <si>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</si>
  <si>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</si>
  <si>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</si>
  <si>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</si>
  <si>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</si>
  <si>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</si>
  <si>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</si>
  <si>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</si>
  <si>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</si>
  <si>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</si>
  <si>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</si>
  <si>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</si>
  <si>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</si>
  <si>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</si>
  <si>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</si>
  <si>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</si>
  <si>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</si>
  <si>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</si>
  <si>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</si>
  <si>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</si>
  <si>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</si>
  <si>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</si>
  <si>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</si>
  <si>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</si>
  <si>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</si>
  <si>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</si>
  <si>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</si>
  <si>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</si>
  <si>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</si>
  <si>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</si>
  <si>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</si>
  <si>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</si>
  <si>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</si>
  <si>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</si>
  <si>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</si>
  <si>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</si>
  <si>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</si>
  <si>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</si>
  <si>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</si>
  <si>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</si>
  <si>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</si>
  <si>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</si>
  <si>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</si>
  <si>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</si>
  <si>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</si>
  <si>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</si>
  <si>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</si>
  <si>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</si>
  <si>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</si>
  <si>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</si>
  <si>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</si>
  <si>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</si>
  <si>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</si>
  <si>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Thursday October 3,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</si>
</sst>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43741</v>
      </c>
      <c r="C7" s="25">
        <v>500</v>
      </c>
      <c r="D7" s="26">
        <v>3.1</v>
      </c>
      <c r="E7" s="26">
        <v>3.1</v>
      </c>
      <c r="F7" s="28">
        <v>3.1</v>
      </c>
      <c r="G7" s="28">
        <v>3.1</v>
      </c>
      <c r="H7" s="26">
        <f>G7-F7</f>
        <v>0</v>
      </c>
      <c r="I7" s="26">
        <v>3.1</v>
      </c>
      <c r="J7" s="26"/>
      <c r="K7" s="27">
        <v>140</v>
      </c>
      <c r="L7" s="27"/>
    </row>
    <row r="8" spans="1:12" s="1" customFormat="1" ht="15.7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3261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43741</v>
      </c>
      <c r="C14" s="25">
        <v>2000</v>
      </c>
      <c r="D14" s="26">
        <v>4.6</v>
      </c>
      <c r="E14" s="26">
        <v>4.6</v>
      </c>
      <c r="F14" s="28">
        <v>4.6</v>
      </c>
      <c r="G14" s="28">
        <v>4.6</v>
      </c>
      <c r="H14" s="26">
        <f>G14-F14</f>
        <v>0</v>
      </c>
      <c r="I14" s="26">
        <v>4.6</v>
      </c>
      <c r="J14" s="26">
        <v>4.65</v>
      </c>
      <c r="K14" s="27">
        <v>620</v>
      </c>
      <c r="L14" s="27">
        <v>5090</v>
      </c>
    </row>
    <row r="15" spans="1:12" s="1" customFormat="1" ht="15.75">
      <c r="A15" s="23" t="s">
        <v>106</v>
      </c>
      <c r="B15" s="24">
        <v>43741</v>
      </c>
      <c r="C15" s="32">
        <v>10000</v>
      </c>
      <c r="D15" s="26">
        <v>2.8</v>
      </c>
      <c r="E15" s="26">
        <v>2.8</v>
      </c>
      <c r="F15" s="28">
        <v>2.8</v>
      </c>
      <c r="G15" s="28">
        <v>2.8</v>
      </c>
      <c r="H15" s="28">
        <f>G15-F15</f>
        <v>0</v>
      </c>
      <c r="I15" s="26"/>
      <c r="J15" s="26">
        <v>2.86</v>
      </c>
      <c r="K15" s="27"/>
      <c r="L15" s="27">
        <v>27297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5.75">
      <c r="A18" s="23" t="s">
        <v>86</v>
      </c>
      <c r="B18" s="24">
        <v>43738</v>
      </c>
      <c r="C18" s="32"/>
      <c r="D18" s="26"/>
      <c r="E18" s="26"/>
      <c r="F18" s="28">
        <v>0.56</v>
      </c>
      <c r="G18" s="28">
        <v>0.56</v>
      </c>
      <c r="H18" s="28"/>
      <c r="I18" s="26">
        <v>0.53</v>
      </c>
      <c r="J18" s="36">
        <v>0.56</v>
      </c>
      <c r="K18" s="27">
        <v>1000</v>
      </c>
      <c r="L18" s="27">
        <v>28383</v>
      </c>
    </row>
    <row r="19" spans="1:12" s="1" customFormat="1" ht="15.75">
      <c r="A19" s="23" t="s">
        <v>105</v>
      </c>
      <c r="B19" s="24">
        <v>43741</v>
      </c>
      <c r="C19" s="32">
        <v>32869</v>
      </c>
      <c r="D19" s="26">
        <v>3.27</v>
      </c>
      <c r="E19" s="26">
        <v>3.26</v>
      </c>
      <c r="F19" s="28">
        <v>3.27</v>
      </c>
      <c r="G19" s="28">
        <v>3.26</v>
      </c>
      <c r="H19" s="28">
        <f>G19-F19</f>
        <v>-0.010000000000000231</v>
      </c>
      <c r="I19" s="26">
        <v>3.26</v>
      </c>
      <c r="J19" s="26">
        <v>3.27</v>
      </c>
      <c r="K19" s="27">
        <v>29568</v>
      </c>
      <c r="L19" s="27">
        <v>13531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43741</v>
      </c>
      <c r="C21" s="32">
        <v>600</v>
      </c>
      <c r="D21" s="26">
        <v>3.36</v>
      </c>
      <c r="E21" s="26">
        <v>3.36</v>
      </c>
      <c r="F21" s="28">
        <v>3.35</v>
      </c>
      <c r="G21" s="28">
        <v>3.36</v>
      </c>
      <c r="H21" s="26">
        <f>G21-F21</f>
        <v>0.009999999999999787</v>
      </c>
      <c r="I21" s="26"/>
      <c r="J21" s="26">
        <v>3.36</v>
      </c>
      <c r="K21" s="27"/>
      <c r="L21" s="27">
        <v>500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2.66</v>
      </c>
      <c r="J26" s="26">
        <v>2.95</v>
      </c>
      <c r="K26" s="27">
        <v>300</v>
      </c>
      <c r="L26" s="27">
        <v>9009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43741</v>
      </c>
      <c r="C28" s="32">
        <v>1859</v>
      </c>
      <c r="D28" s="26">
        <v>2.9</v>
      </c>
      <c r="E28" s="26">
        <v>2.9</v>
      </c>
      <c r="F28" s="28">
        <v>2.9</v>
      </c>
      <c r="G28" s="28">
        <v>2.9</v>
      </c>
      <c r="H28" s="28">
        <f>G28-F28</f>
        <v>0</v>
      </c>
      <c r="I28" s="26">
        <v>2.9</v>
      </c>
      <c r="J28" s="26">
        <v>2.95</v>
      </c>
      <c r="K28" s="27">
        <v>26915</v>
      </c>
      <c r="L28" s="27">
        <v>23307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25</v>
      </c>
      <c r="J31" s="26"/>
      <c r="K31" s="27">
        <v>100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21.66</v>
      </c>
      <c r="G32" s="28">
        <v>21.57</v>
      </c>
      <c r="H32" s="28">
        <f>G32-F32</f>
        <v>-0.08999999999999986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47828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43734</v>
      </c>
      <c r="C45" s="32"/>
      <c r="D45" s="54"/>
      <c r="E45" s="54"/>
      <c r="F45" s="54">
        <v>65</v>
      </c>
      <c r="G45" s="54">
        <v>65</v>
      </c>
      <c r="H45" s="86"/>
      <c r="I45" s="28">
        <v>50</v>
      </c>
      <c r="J45" s="28">
        <v>65</v>
      </c>
      <c r="K45" s="32">
        <v>1000000</v>
      </c>
      <c r="L45" s="32">
        <v>1000000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3267.85</v>
      </c>
      <c r="C2" s="16">
        <v>47828</v>
      </c>
      <c r="D2" s="17">
        <v>153374.73</v>
      </c>
      <c r="E2" s="16">
        <v>10</v>
      </c>
      <c r="F2" s="18">
        <f>B22</f>
        <v>7133.556918610001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5">
      <c r="A4" s="14" t="s">
        <v>63</v>
      </c>
      <c r="B4" s="15">
        <f>B15</f>
        <v>798.94</v>
      </c>
      <c r="C4" s="16">
        <f>SUM(C2:C3)</f>
        <v>47828</v>
      </c>
      <c r="D4" s="17">
        <f>SUM(D2:D3)</f>
        <v>153374.73</v>
      </c>
      <c r="E4" s="16">
        <f>SUM(E2:E3)</f>
        <v>10</v>
      </c>
      <c r="F4" s="18">
        <f>B24</f>
        <v>8078.698952750001</v>
      </c>
      <c r="G4" s="5"/>
    </row>
    <row r="7" spans="1:10" ht="16.5">
      <c r="A7" s="71">
        <v>43741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43741</v>
      </c>
      <c r="C11" s="77">
        <v>43740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3267.85</v>
      </c>
      <c r="C13" s="79">
        <v>3268.8</v>
      </c>
      <c r="D13" s="80">
        <v>-0.9500000000002728</v>
      </c>
      <c r="H13" s="6"/>
      <c r="I13" s="6"/>
      <c r="J13" s="6"/>
    </row>
    <row r="14" spans="1:10" ht="16.5">
      <c r="A14" s="78" t="s">
        <v>82</v>
      </c>
      <c r="B14" s="81">
        <v>1400.14</v>
      </c>
      <c r="C14" s="79">
        <v>1400.14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798.94</v>
      </c>
      <c r="C15" s="79">
        <v>799.15</v>
      </c>
      <c r="D15" s="80">
        <v>-0.2099999999999227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43741</v>
      </c>
      <c r="C20" s="77">
        <v>43740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7133.556918610001</v>
      </c>
      <c r="C22" s="85">
        <v>7135.631335010001</v>
      </c>
      <c r="D22" s="78">
        <v>-2.074416399999791</v>
      </c>
      <c r="H22" s="6"/>
      <c r="I22" s="6"/>
      <c r="J22" s="6"/>
    </row>
    <row r="23" spans="1:10" ht="16.5">
      <c r="A23" s="78" t="s">
        <v>82</v>
      </c>
      <c r="B23" s="85">
        <v>945.14203414</v>
      </c>
      <c r="C23" s="85">
        <v>945.14203414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8078.698952750001</v>
      </c>
      <c r="C24" s="85">
        <v>8080.773369150002</v>
      </c>
      <c r="D24" s="78">
        <v>-2.0744164000007004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D25" sqref="D25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2019-10-03T17:42:10Z</dcterms:modified>
  <cp:category/>
  <cp:version/>
  <cp:contentType/>
  <cp:contentStatus/>
</cp:coreProperties>
</file>