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<sst xmlns="http://schemas.openxmlformats.org/spreadsheetml/2006/main" count="133" uniqueCount="107">
  <si>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</si>
  <si>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</si>
  <si>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</si>
  <si>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</si>
  <si>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</si>
  <si>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</si>
  <si>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</si>
  <si>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</si>
  <si>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</si>
  <si>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</si>
  <si>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</si>
  <si>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</si>
  <si>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</si>
  <si>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</si>
  <si>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</si>
  <si>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</si>
  <si>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</si>
  <si>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</si>
  <si>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</si>
  <si>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</si>
  <si>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</si>
  <si>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</si>
  <si>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</si>
  <si>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</si>
  <si>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</si>
  <si>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</si>
  <si>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</si>
  <si>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</si>
  <si>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</si>
  <si>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</si>
  <si>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</si>
  <si>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</si>
  <si>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</si>
  <si>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</si>
  <si>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</si>
  <si>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</si>
  <si>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</si>
  <si>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</si>
  <si>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</si>
  <si>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</si>
  <si>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</si>
  <si>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</si>
  <si>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</si>
  <si>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</si>
  <si>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</si>
  <si>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</si>
  <si>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</si>
  <si>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</si>
  <si>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</si>
  <si>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</si>
  <si>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</si>
  <si>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</si>
  <si>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</si>
  <si>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</si>
  <si>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</si>
  <si>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</si>
  <si>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</si>
  <si>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</si>
  <si>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</si>
  <si>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</si>
  <si>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</si>
  <si>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</si>
  <si>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</si>
  <si>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</si>
  <si>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</si>
  <si>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</si>
  <si>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</si>
  <si>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</si>
  <si>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</si>
  <si>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</si>
  <si>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</si>
  <si>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</si>
  <si>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</si>
  <si>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</si>
  <si>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</si>
  <si>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</si>
  <si>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</si>
  <si>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</si>
  <si>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</si>
  <si>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</si>
  <si>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</si>
  <si>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</si>
  <si>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</si>
  <si>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</si>
  <si>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</si>
  <si>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</si>
  <si>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</si>
  <si>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</si>
  <si>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</si>
  <si>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</si>
  <si>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</si>
  <si>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</si>
  <si>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</si>
  <si>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</si>
  <si>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</si>
  <si>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</si>
  <si>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</si>
  <si>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</si>
  <si>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</si>
  <si>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</si>
  <si>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</si>
  <si>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</si>
  <si>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</si>
  <si>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</si>
  <si>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</si>
  <si>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</si>
  <si>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Friday September 6,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</si>
</sst>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43714</v>
      </c>
      <c r="C14" s="25">
        <v>800</v>
      </c>
      <c r="D14" s="26">
        <v>4.65</v>
      </c>
      <c r="E14" s="26">
        <v>4.65</v>
      </c>
      <c r="F14" s="28">
        <v>4.68</v>
      </c>
      <c r="G14" s="28">
        <v>4.65</v>
      </c>
      <c r="H14" s="26">
        <f>G14-F14</f>
        <v>-0.02999999999999936</v>
      </c>
      <c r="I14" s="26">
        <v>4.63</v>
      </c>
      <c r="J14" s="26">
        <v>4.65</v>
      </c>
      <c r="K14" s="27">
        <v>2641</v>
      </c>
      <c r="L14" s="27">
        <v>7200</v>
      </c>
    </row>
    <row r="15" spans="1:12" s="1" customFormat="1" ht="15.75">
      <c r="A15" s="23" t="s">
        <v>24</v>
      </c>
      <c r="B15" s="24">
        <v>43713</v>
      </c>
      <c r="C15" s="32"/>
      <c r="D15" s="26"/>
      <c r="E15" s="26"/>
      <c r="F15" s="28">
        <v>2.86</v>
      </c>
      <c r="G15" s="28">
        <v>2.86</v>
      </c>
      <c r="H15" s="28"/>
      <c r="I15" s="26">
        <v>2.7</v>
      </c>
      <c r="J15" s="26">
        <v>2.86</v>
      </c>
      <c r="K15" s="27">
        <v>300</v>
      </c>
      <c r="L15" s="27">
        <v>61730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0.21</v>
      </c>
      <c r="K17" s="35"/>
      <c r="L17" s="35">
        <v>118000</v>
      </c>
    </row>
    <row r="18" spans="1:12" s="1" customFormat="1" ht="15.75">
      <c r="A18" s="23" t="s">
        <v>86</v>
      </c>
      <c r="B18" s="24">
        <v>43710</v>
      </c>
      <c r="C18" s="32"/>
      <c r="D18" s="26"/>
      <c r="E18" s="26"/>
      <c r="F18" s="28">
        <v>0.55</v>
      </c>
      <c r="G18" s="28">
        <v>0.55</v>
      </c>
      <c r="H18" s="28"/>
      <c r="I18" s="26">
        <v>0.53</v>
      </c>
      <c r="J18" s="36"/>
      <c r="K18" s="27">
        <v>1000</v>
      </c>
      <c r="L18" s="27"/>
    </row>
    <row r="19" spans="1:12" s="1" customFormat="1" ht="15.75">
      <c r="A19" s="23" t="s">
        <v>105</v>
      </c>
      <c r="B19" s="24">
        <v>43714</v>
      </c>
      <c r="C19" s="32">
        <v>56680</v>
      </c>
      <c r="D19" s="26">
        <v>3.26</v>
      </c>
      <c r="E19" s="26">
        <v>3.25</v>
      </c>
      <c r="F19" s="28">
        <v>3.26</v>
      </c>
      <c r="G19" s="28">
        <v>3.26</v>
      </c>
      <c r="H19" s="28">
        <f>G19-F19</f>
        <v>0</v>
      </c>
      <c r="I19" s="26">
        <v>3.25</v>
      </c>
      <c r="J19" s="26">
        <v>3.33</v>
      </c>
      <c r="K19" s="27">
        <v>3741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43714</v>
      </c>
      <c r="C21" s="32">
        <v>500</v>
      </c>
      <c r="D21" s="26">
        <v>3.4</v>
      </c>
      <c r="E21" s="26">
        <v>3.4</v>
      </c>
      <c r="F21" s="28">
        <v>3.4</v>
      </c>
      <c r="G21" s="28">
        <v>3.4</v>
      </c>
      <c r="H21" s="26">
        <f>G21-F21</f>
        <v>0</v>
      </c>
      <c r="I21" s="26">
        <v>3.38</v>
      </c>
      <c r="J21" s="26">
        <v>3.4</v>
      </c>
      <c r="K21" s="27">
        <v>1126</v>
      </c>
      <c r="L21" s="27">
        <v>8476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43714</v>
      </c>
      <c r="C26" s="32">
        <v>600</v>
      </c>
      <c r="D26" s="26">
        <v>2.8</v>
      </c>
      <c r="E26" s="26">
        <v>2.8</v>
      </c>
      <c r="F26" s="28">
        <v>3</v>
      </c>
      <c r="G26" s="28">
        <v>2.8</v>
      </c>
      <c r="H26" s="26">
        <f>G26-F26</f>
        <v>-0.20000000000000018</v>
      </c>
      <c r="I26" s="26">
        <v>2.8</v>
      </c>
      <c r="J26" s="26">
        <v>3</v>
      </c>
      <c r="K26" s="27">
        <v>400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43714</v>
      </c>
      <c r="C28" s="32">
        <v>1513</v>
      </c>
      <c r="D28" s="26">
        <v>2.94</v>
      </c>
      <c r="E28" s="26">
        <v>2.93</v>
      </c>
      <c r="F28" s="28">
        <v>2.95</v>
      </c>
      <c r="G28" s="28">
        <v>2.93</v>
      </c>
      <c r="H28" s="28">
        <f>G28-F28</f>
        <v>-0.020000000000000018</v>
      </c>
      <c r="I28" s="26">
        <v>2.93</v>
      </c>
      <c r="J28" s="26">
        <v>2.95</v>
      </c>
      <c r="K28" s="27">
        <v>19687</v>
      </c>
      <c r="L28" s="27">
        <v>24042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21.49</v>
      </c>
      <c r="G32" s="28">
        <v>21.17</v>
      </c>
      <c r="H32" s="28">
        <f>G32-F32</f>
        <v>-0.31999999999999673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60093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3315.59</v>
      </c>
      <c r="C2" s="16">
        <v>59493</v>
      </c>
      <c r="D2" s="17">
        <v>194591.88999999998</v>
      </c>
      <c r="E2" s="16">
        <v>8</v>
      </c>
      <c r="F2" s="18">
        <f>B22</f>
        <v>7237.767342879999</v>
      </c>
      <c r="G2" s="5"/>
    </row>
    <row r="3" spans="1:7" ht="15">
      <c r="A3" s="14" t="s">
        <v>62</v>
      </c>
      <c r="B3" s="15">
        <f>B14</f>
        <v>1409.95</v>
      </c>
      <c r="C3" s="16">
        <v>600</v>
      </c>
      <c r="D3" s="17">
        <v>1680</v>
      </c>
      <c r="E3" s="16">
        <v>1</v>
      </c>
      <c r="F3" s="18">
        <f>B23</f>
        <v>951.7636024399999</v>
      </c>
      <c r="G3" s="5"/>
    </row>
    <row r="4" spans="1:7" ht="15">
      <c r="A4" s="14" t="s">
        <v>63</v>
      </c>
      <c r="B4" s="15">
        <f>B15</f>
        <v>809.91</v>
      </c>
      <c r="C4" s="16">
        <f>SUM(C2:C3)</f>
        <v>60093</v>
      </c>
      <c r="D4" s="17">
        <f>SUM(D2:D3)</f>
        <v>196271.88999999998</v>
      </c>
      <c r="E4" s="16">
        <f>SUM(E2:E3)</f>
        <v>9</v>
      </c>
      <c r="F4" s="18">
        <f>B24</f>
        <v>8189.530945319999</v>
      </c>
      <c r="G4" s="5"/>
    </row>
    <row r="7" spans="1:10" ht="16.5">
      <c r="A7" s="71">
        <v>43714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43714</v>
      </c>
      <c r="C11" s="77">
        <v>43713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3315.59</v>
      </c>
      <c r="C13" s="79">
        <v>3318.97</v>
      </c>
      <c r="D13" s="80">
        <v>-3.3799999999996544</v>
      </c>
      <c r="H13" s="6"/>
      <c r="I13" s="6"/>
      <c r="J13" s="6"/>
    </row>
    <row r="14" spans="1:10" ht="16.5">
      <c r="A14" s="78" t="s">
        <v>82</v>
      </c>
      <c r="B14" s="81">
        <v>1409.95</v>
      </c>
      <c r="C14" s="79">
        <v>1429.57</v>
      </c>
      <c r="D14" s="80">
        <v>-19.61999999999989</v>
      </c>
      <c r="H14" s="6"/>
      <c r="I14" s="6"/>
      <c r="J14" s="6"/>
    </row>
    <row r="15" spans="1:10" ht="16.5">
      <c r="A15" s="78" t="s">
        <v>83</v>
      </c>
      <c r="B15" s="81">
        <v>809.91</v>
      </c>
      <c r="C15" s="79">
        <v>811.95</v>
      </c>
      <c r="D15" s="80">
        <v>-2.0400000000000773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43714</v>
      </c>
      <c r="C20" s="77">
        <v>43713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7237.767342879999</v>
      </c>
      <c r="C22" s="85">
        <v>7245.15282457</v>
      </c>
      <c r="D22" s="78">
        <v>-7.385481690001143</v>
      </c>
      <c r="H22" s="6"/>
      <c r="I22" s="6"/>
      <c r="J22" s="6"/>
    </row>
    <row r="23" spans="1:10" ht="16.5">
      <c r="A23" s="78" t="s">
        <v>82</v>
      </c>
      <c r="B23" s="85">
        <v>951.7636024399999</v>
      </c>
      <c r="C23" s="85">
        <v>965.00673904</v>
      </c>
      <c r="D23" s="80">
        <v>-13.24313660000007</v>
      </c>
      <c r="H23" s="6"/>
      <c r="I23" s="6"/>
      <c r="J23" s="6"/>
    </row>
    <row r="24" spans="1:10" ht="16.5">
      <c r="A24" s="78" t="s">
        <v>83</v>
      </c>
      <c r="B24" s="85">
        <v>8189.530945319999</v>
      </c>
      <c r="C24" s="85">
        <v>8210.15956361</v>
      </c>
      <c r="D24" s="78">
        <v>-20.628618290000304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E27" sqref="E2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2019-09-06T18:11:14Z</dcterms:modified>
  <cp:category/>
  <cp:version/>
  <cp:contentType/>
  <cp:contentStatus/>
</cp:coreProperties>
</file>