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<sst xmlns="http://schemas.openxmlformats.org/spreadsheetml/2006/main" count="133" uniqueCount="108">
  <si>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</si>
  <si>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</si>
  <si>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</si>
  <si>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</si>
  <si>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</si>
  <si>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</si>
  <si>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</si>
  <si>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</si>
  <si>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</si>
  <si>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</si>
  <si>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</si>
  <si>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</si>
  <si>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</si>
  <si>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</si>
  <si>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</si>
  <si>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</si>
  <si>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</si>
  <si>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</si>
  <si>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</si>
  <si>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</si>
  <si>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</si>
  <si>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</si>
  <si>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</si>
  <si>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</si>
  <si>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</si>
  <si>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</si>
  <si>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</si>
  <si>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</si>
  <si>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</si>
  <si>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</si>
  <si>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</si>
  <si>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</si>
  <si>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</si>
  <si>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</si>
  <si>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</si>
  <si>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</si>
  <si>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</si>
  <si>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</si>
  <si>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</si>
  <si>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</si>
  <si>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</si>
  <si>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</si>
  <si>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</si>
  <si>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</si>
  <si>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</si>
  <si>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</si>
  <si>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</si>
  <si>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</si>
  <si>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</si>
  <si>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</si>
  <si>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</si>
  <si>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</si>
  <si>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</si>
  <si>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</si>
  <si>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</si>
  <si>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</si>
  <si>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</si>
  <si>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</si>
  <si>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</si>
  <si>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</si>
  <si>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</si>
  <si>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</si>
  <si>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</si>
  <si>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</si>
  <si>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</si>
  <si>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</si>
  <si>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</si>
  <si>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</si>
  <si>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</si>
  <si>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</si>
  <si>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</si>
  <si>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</si>
  <si>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</si>
  <si>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</si>
  <si>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</si>
  <si>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</si>
  <si>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</si>
  <si>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</si>
  <si>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</si>
  <si>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</si>
  <si>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</si>
  <si>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</si>
  <si>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</si>
  <si>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</si>
  <si>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</si>
  <si>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</si>
  <si>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</si>
  <si>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</si>
  <si>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</si>
  <si>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</si>
  <si>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</si>
  <si>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</si>
  <si>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</si>
  <si>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</si>
  <si>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</si>
  <si>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</si>
  <si>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</si>
  <si>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</si>
  <si>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</si>
  <si>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</si>
  <si>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</si>
  <si>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Goddard Enterprises Limited -*</t>
  </si>
  <si>
    <t>Productive Business Solutions Limited - Pref 9.75%</t>
  </si>
  <si>
    <t xml:space="preserve"> MARKET CAPITALISATION (in millions)</t>
  </si>
  <si>
    <t>Emera Deposit Receipt</t>
  </si>
  <si>
    <t>Tuesday August 27, 2019</t>
  </si>
  <si>
    <t>Cave Shepherd and Company Limited</t>
  </si>
  <si>
    <t>Wednesday August 28,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</si>
</sst>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>
        <v>9000</v>
      </c>
      <c r="D8" s="26">
        <v>4.85</v>
      </c>
      <c r="E8" s="26">
        <v>4.85</v>
      </c>
      <c r="F8" s="28">
        <v>4.85</v>
      </c>
      <c r="G8" s="28">
        <v>4.85</v>
      </c>
      <c r="H8" s="26">
        <f>G8-F8</f>
        <v>0</v>
      </c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106</v>
      </c>
      <c r="B14" s="24">
        <v>43699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6.53</v>
      </c>
      <c r="K14" s="27">
        <v>2402</v>
      </c>
      <c r="L14" s="27">
        <v>1000</v>
      </c>
    </row>
    <row r="15" spans="1:12" s="1" customFormat="1" ht="15.75">
      <c r="A15" s="23" t="s">
        <v>24</v>
      </c>
      <c r="B15" s="24">
        <v>43693</v>
      </c>
      <c r="C15" s="32"/>
      <c r="D15" s="26"/>
      <c r="E15" s="26"/>
      <c r="F15" s="28">
        <v>2.86</v>
      </c>
      <c r="G15" s="28">
        <v>2.86</v>
      </c>
      <c r="H15" s="28"/>
      <c r="I15" s="26">
        <v>2.55</v>
      </c>
      <c r="J15" s="26">
        <v>2.86</v>
      </c>
      <c r="K15" s="27">
        <v>25000</v>
      </c>
      <c r="L15" s="27">
        <v>62130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43705</v>
      </c>
      <c r="C17" s="32">
        <v>2821535</v>
      </c>
      <c r="D17" s="28">
        <v>0.21</v>
      </c>
      <c r="E17" s="28">
        <v>0.21</v>
      </c>
      <c r="F17" s="28">
        <v>0.22</v>
      </c>
      <c r="G17" s="28">
        <v>0.21</v>
      </c>
      <c r="H17" s="28">
        <f>G17-F17</f>
        <v>-0.010000000000000009</v>
      </c>
      <c r="I17" s="28"/>
      <c r="J17" s="28">
        <v>0.22</v>
      </c>
      <c r="K17" s="35"/>
      <c r="L17" s="35">
        <v>39787</v>
      </c>
    </row>
    <row r="18" spans="1:12" s="1" customFormat="1" ht="15.75">
      <c r="A18" s="23" t="s">
        <v>86</v>
      </c>
      <c r="B18" s="24">
        <v>43700</v>
      </c>
      <c r="C18" s="32"/>
      <c r="D18" s="26"/>
      <c r="E18" s="26"/>
      <c r="F18" s="28">
        <v>0.55</v>
      </c>
      <c r="G18" s="28">
        <v>0.55</v>
      </c>
      <c r="H18" s="28"/>
      <c r="I18" s="26"/>
      <c r="J18" s="36">
        <v>0.55</v>
      </c>
      <c r="K18" s="27"/>
      <c r="L18" s="27">
        <v>26002</v>
      </c>
    </row>
    <row r="19" spans="1:12" s="1" customFormat="1" ht="15.75">
      <c r="A19" s="23" t="s">
        <v>101</v>
      </c>
      <c r="B19" s="24">
        <v>43705</v>
      </c>
      <c r="C19" s="32">
        <v>3332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3.25</v>
      </c>
      <c r="J19" s="26">
        <v>3.26</v>
      </c>
      <c r="K19" s="27">
        <v>13524</v>
      </c>
      <c r="L19" s="27">
        <v>668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43705</v>
      </c>
      <c r="C21" s="32">
        <v>374</v>
      </c>
      <c r="D21" s="26">
        <v>3.4</v>
      </c>
      <c r="E21" s="26">
        <v>3.4</v>
      </c>
      <c r="F21" s="28">
        <v>3.4</v>
      </c>
      <c r="G21" s="28">
        <v>3.4</v>
      </c>
      <c r="H21" s="26">
        <f>G21-F21</f>
        <v>0</v>
      </c>
      <c r="I21" s="26"/>
      <c r="J21" s="26">
        <v>3.4</v>
      </c>
      <c r="K21" s="27"/>
      <c r="L21" s="27">
        <v>3126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3.25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43705</v>
      </c>
      <c r="C28" s="32">
        <v>393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2.93</v>
      </c>
      <c r="J28" s="26">
        <v>2.95</v>
      </c>
      <c r="K28" s="27">
        <v>21000</v>
      </c>
      <c r="L28" s="27">
        <v>18062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104</v>
      </c>
      <c r="B32" s="24">
        <v>43593</v>
      </c>
      <c r="C32" s="32"/>
      <c r="D32" s="26"/>
      <c r="E32" s="26"/>
      <c r="F32" s="28">
        <v>20.85</v>
      </c>
      <c r="G32" s="28">
        <v>21.05</v>
      </c>
      <c r="H32" s="28">
        <f>G32-F32</f>
        <v>0.1999999999999993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2834634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3318.53</v>
      </c>
      <c r="C2" s="16">
        <v>2834634</v>
      </c>
      <c r="D2" s="17">
        <v>649465.6199999999</v>
      </c>
      <c r="E2" s="16">
        <v>6</v>
      </c>
      <c r="F2" s="18">
        <f>B22</f>
        <v>7207.59336153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811.85</v>
      </c>
      <c r="C4" s="16">
        <f>SUM(C2:C3)</f>
        <v>2834634</v>
      </c>
      <c r="D4" s="17">
        <f>SUM(D2:D3)</f>
        <v>649465.6199999999</v>
      </c>
      <c r="E4" s="16">
        <f>SUM(E2:E3)</f>
        <v>6</v>
      </c>
      <c r="F4" s="18">
        <f>B24</f>
        <v>8172.60010057</v>
      </c>
      <c r="G4" s="5"/>
    </row>
    <row r="7" spans="1:10" ht="16.5">
      <c r="A7" s="71">
        <v>43705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43705</v>
      </c>
      <c r="C11" s="77">
        <v>43704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3318.53</v>
      </c>
      <c r="C13" s="79">
        <v>3318.58</v>
      </c>
      <c r="D13" s="80">
        <v>-0.04999999999972715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811.85</v>
      </c>
      <c r="C15" s="79">
        <v>811.86</v>
      </c>
      <c r="D15" s="80">
        <v>-0.009999999999990905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103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43705</v>
      </c>
      <c r="C20" s="77">
        <v>43704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7207.59336153</v>
      </c>
      <c r="C22" s="85">
        <v>7207.6965922300005</v>
      </c>
      <c r="D22" s="78">
        <v>-0.10323070000049483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8172.60010057</v>
      </c>
      <c r="C24" s="85">
        <v>8172.7033312700005</v>
      </c>
      <c r="D24" s="78">
        <v>-0.10323070000049483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102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2019-08-28T17:47:06Z</dcterms:modified>
  <cp:category/>
  <cp:version/>
  <cp:contentType/>
  <cp:contentStatus/>
</cp:coreProperties>
</file>