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<sst xmlns="http://schemas.openxmlformats.org/spreadsheetml/2006/main" count="133" uniqueCount="107">
  <si>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</si>
  <si>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</si>
  <si>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</si>
  <si>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</si>
  <si>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</si>
  <si>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</si>
  <si>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</si>
  <si>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</si>
  <si>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</si>
  <si>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</si>
  <si>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</si>
  <si>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</si>
  <si>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</si>
  <si>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</si>
  <si>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</si>
  <si>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</si>
  <si>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</si>
  <si>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</si>
  <si>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</si>
  <si>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</si>
  <si>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</si>
  <si>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</si>
  <si>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</si>
  <si>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</si>
  <si>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</si>
  <si>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</si>
  <si>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</si>
  <si>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</si>
  <si>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</si>
  <si>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</si>
  <si>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</si>
  <si>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</si>
  <si>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</si>
  <si>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</si>
  <si>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</si>
  <si>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</si>
  <si>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</si>
  <si>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</si>
  <si>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</si>
  <si>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</si>
  <si>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</si>
  <si>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</si>
  <si>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</si>
  <si>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</si>
  <si>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</si>
  <si>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</si>
  <si>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</si>
  <si>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</si>
  <si>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</si>
  <si>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</si>
  <si>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</si>
  <si>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</si>
  <si>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</si>
  <si>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</si>
  <si>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</si>
  <si>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</si>
  <si>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</si>
  <si>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</si>
  <si>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</si>
  <si>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</si>
  <si>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</si>
  <si>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</si>
  <si>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</si>
  <si>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</si>
  <si>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</si>
  <si>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</si>
  <si>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</si>
  <si>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</si>
  <si>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</si>
  <si>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</si>
  <si>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</si>
  <si>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</si>
  <si>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</si>
  <si>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</si>
  <si>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</si>
  <si>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</si>
  <si>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</si>
  <si>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</si>
  <si>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</si>
  <si>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</si>
  <si>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</si>
  <si>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</si>
  <si>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</si>
  <si>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</si>
  <si>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</si>
  <si>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</si>
  <si>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</si>
  <si>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</si>
  <si>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</si>
  <si>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</si>
  <si>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</si>
  <si>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</si>
  <si>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</si>
  <si>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</si>
  <si>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</si>
  <si>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</si>
  <si>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</si>
  <si>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</si>
  <si>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</si>
  <si>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</si>
  <si>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</si>
  <si>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Goddard Enterprises Limited -*</t>
  </si>
  <si>
    <t>Productive Business Solutions Limited - Pref 9.75%</t>
  </si>
  <si>
    <t xml:space="preserve"> MARKET CAPITALISATION (in millions)</t>
  </si>
  <si>
    <t>Emera Deposit Receipt</t>
  </si>
  <si>
    <t>Tuesday August 27, 2019</t>
  </si>
  <si>
    <t>Cave Shepherd and Company Limited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</si>
</sst>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43668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27919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106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2402</v>
      </c>
      <c r="L14" s="27">
        <v>1000</v>
      </c>
    </row>
    <row r="15" spans="1:12" s="1" customFormat="1" ht="15.75">
      <c r="A15" s="23" t="s">
        <v>24</v>
      </c>
      <c r="B15" s="24">
        <v>43693</v>
      </c>
      <c r="C15" s="32"/>
      <c r="D15" s="26"/>
      <c r="E15" s="26"/>
      <c r="F15" s="28">
        <v>2.86</v>
      </c>
      <c r="G15" s="28">
        <v>2.86</v>
      </c>
      <c r="H15" s="28"/>
      <c r="I15" s="26">
        <v>2.55</v>
      </c>
      <c r="J15" s="26">
        <v>2.86</v>
      </c>
      <c r="K15" s="27">
        <v>25000</v>
      </c>
      <c r="L15" s="27">
        <v>62130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43649</v>
      </c>
      <c r="C17" s="32"/>
      <c r="D17" s="28"/>
      <c r="E17" s="28"/>
      <c r="F17" s="28">
        <v>0.22</v>
      </c>
      <c r="G17" s="28">
        <v>0.22</v>
      </c>
      <c r="H17" s="28"/>
      <c r="I17" s="28"/>
      <c r="J17" s="28">
        <v>0.22</v>
      </c>
      <c r="K17" s="35"/>
      <c r="L17" s="35">
        <v>32787</v>
      </c>
    </row>
    <row r="18" spans="1:12" s="1" customFormat="1" ht="15.75">
      <c r="A18" s="23" t="s">
        <v>86</v>
      </c>
      <c r="B18" s="24">
        <v>43700</v>
      </c>
      <c r="C18" s="32"/>
      <c r="D18" s="26"/>
      <c r="E18" s="26"/>
      <c r="F18" s="28">
        <v>0.55</v>
      </c>
      <c r="G18" s="28">
        <v>0.55</v>
      </c>
      <c r="H18" s="28"/>
      <c r="I18" s="26"/>
      <c r="J18" s="36">
        <v>0.55</v>
      </c>
      <c r="K18" s="27"/>
      <c r="L18" s="27">
        <v>26002</v>
      </c>
    </row>
    <row r="19" spans="1:12" s="1" customFormat="1" ht="15.75">
      <c r="A19" s="23" t="s">
        <v>101</v>
      </c>
      <c r="B19" s="24">
        <v>43700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3.33</v>
      </c>
      <c r="K19" s="27">
        <v>3332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43684</v>
      </c>
      <c r="C21" s="32"/>
      <c r="D21" s="26"/>
      <c r="E21" s="26"/>
      <c r="F21" s="28">
        <v>3.4</v>
      </c>
      <c r="G21" s="28">
        <v>3.4</v>
      </c>
      <c r="H21" s="26"/>
      <c r="I21" s="26">
        <v>3.4</v>
      </c>
      <c r="J21" s="26">
        <v>3.45</v>
      </c>
      <c r="K21" s="27">
        <v>374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0.49</v>
      </c>
      <c r="J22" s="26"/>
      <c r="K22" s="27">
        <v>9500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3.25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43704</v>
      </c>
      <c r="C28" s="32">
        <v>54760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2.93</v>
      </c>
      <c r="J28" s="26">
        <v>2.95</v>
      </c>
      <c r="K28" s="27">
        <v>21000</v>
      </c>
      <c r="L28" s="27">
        <v>8455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104</v>
      </c>
      <c r="B32" s="24">
        <v>43593</v>
      </c>
      <c r="C32" s="32"/>
      <c r="D32" s="26"/>
      <c r="E32" s="26"/>
      <c r="F32" s="28">
        <v>21.01</v>
      </c>
      <c r="G32" s="28">
        <v>20.85</v>
      </c>
      <c r="H32" s="28">
        <f>G32-F32</f>
        <v>-0.16000000000000014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54760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3318.58</v>
      </c>
      <c r="C2" s="16">
        <v>54760</v>
      </c>
      <c r="D2" s="17">
        <v>161542.00000000003</v>
      </c>
      <c r="E2" s="16">
        <v>10</v>
      </c>
      <c r="F2" s="18">
        <f>B22</f>
        <v>7207.6965922300005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811.86</v>
      </c>
      <c r="C4" s="16">
        <f>SUM(C2:C3)</f>
        <v>54760</v>
      </c>
      <c r="D4" s="17">
        <f>SUM(D2:D3)</f>
        <v>161542.00000000003</v>
      </c>
      <c r="E4" s="16">
        <f>SUM(E2:E3)</f>
        <v>10</v>
      </c>
      <c r="F4" s="18">
        <f>B24</f>
        <v>8172.7033312700005</v>
      </c>
      <c r="G4" s="5"/>
    </row>
    <row r="7" spans="1:10" ht="16.5">
      <c r="A7" s="71">
        <v>43704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43704</v>
      </c>
      <c r="C11" s="77">
        <v>43700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3318.58</v>
      </c>
      <c r="C13" s="79">
        <v>3318.74</v>
      </c>
      <c r="D13" s="80">
        <v>-0.15999999999985448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811.86</v>
      </c>
      <c r="C15" s="79">
        <v>811.89</v>
      </c>
      <c r="D15" s="80">
        <v>-0.029999999999972715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103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43704</v>
      </c>
      <c r="C20" s="77">
        <v>43700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7207.6965922300005</v>
      </c>
      <c r="C22" s="85">
        <v>7208.04880679</v>
      </c>
      <c r="D22" s="78">
        <v>-0.3522145599990836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8172.7033312700005</v>
      </c>
      <c r="C24" s="85">
        <v>8173.05554583</v>
      </c>
      <c r="D24" s="78">
        <v>-0.3522145599990836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102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2019-08-27T17:52:27Z</dcterms:modified>
  <cp:category/>
  <cp:version/>
  <cp:contentType/>
  <cp:contentStatus/>
</cp:coreProperties>
</file>