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<sst xmlns="http://schemas.openxmlformats.org/spreadsheetml/2006/main" count="131" uniqueCount="107">
  <si>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</si>
  <si>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</si>
  <si>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</si>
  <si>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</si>
  <si>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</si>
  <si>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</si>
  <si>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</si>
  <si>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</si>
  <si>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</si>
  <si>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</si>
  <si>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</si>
  <si>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</si>
  <si>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</si>
  <si>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</si>
  <si>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</si>
  <si>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</si>
  <si>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</si>
  <si>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</si>
  <si>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</si>
  <si>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</si>
  <si>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</si>
  <si>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</si>
  <si>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</si>
  <si>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</si>
  <si>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</si>
  <si>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</si>
  <si>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</si>
  <si>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</si>
  <si>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</si>
  <si>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</si>
  <si>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</si>
  <si>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</si>
  <si>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</si>
  <si>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</si>
  <si>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</si>
  <si>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</si>
  <si>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</si>
  <si>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</si>
  <si>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</si>
  <si>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</si>
  <si>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</si>
  <si>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</si>
  <si>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</si>
  <si>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</si>
  <si>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</si>
  <si>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</si>
  <si>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</si>
  <si>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</si>
  <si>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</si>
  <si>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</si>
  <si>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</si>
  <si>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</si>
  <si>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</si>
  <si>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</si>
  <si>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</si>
  <si>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</si>
  <si>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</si>
  <si>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</si>
  <si>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</si>
  <si>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</si>
  <si>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</si>
  <si>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</si>
  <si>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</si>
  <si>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</si>
  <si>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</si>
  <si>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</si>
  <si>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</si>
  <si>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</si>
  <si>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</si>
  <si>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</si>
  <si>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</si>
  <si>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</si>
  <si>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</si>
  <si>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</si>
  <si>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</si>
  <si>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</si>
  <si>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</si>
  <si>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</si>
  <si>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</si>
  <si>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</si>
  <si>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</si>
  <si>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</si>
  <si>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</si>
  <si>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</si>
  <si>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</si>
  <si>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</si>
  <si>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</si>
  <si>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</si>
  <si>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</si>
  <si>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</si>
  <si>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</si>
  <si>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</si>
  <si>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</si>
  <si>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</si>
  <si>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</si>
  <si>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</si>
  <si>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</si>
  <si>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</si>
  <si>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</si>
  <si>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</si>
  <si>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</si>
  <si>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</si>
  <si>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</si>
  <si>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</si>
  <si>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</si>
  <si>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Monday July 29, 2019</t>
  </si>
  <si>
    <t>Goddard Enterprises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</si>
</sst>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I6" sqref="I6:L32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5.75">
      <c r="A8" s="23" t="s">
        <v>90</v>
      </c>
      <c r="B8" s="24">
        <v>43668</v>
      </c>
      <c r="C8" s="25"/>
      <c r="D8" s="26"/>
      <c r="E8" s="26"/>
      <c r="F8" s="26">
        <v>4.85</v>
      </c>
      <c r="G8" s="26">
        <v>4.85</v>
      </c>
      <c r="H8" s="26"/>
      <c r="I8" s="26">
        <v>3</v>
      </c>
      <c r="J8" s="26">
        <v>3.5</v>
      </c>
      <c r="K8" s="27">
        <v>5507</v>
      </c>
      <c r="L8" s="30">
        <v>261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4.85</v>
      </c>
      <c r="J9" s="29">
        <v>7.1</v>
      </c>
      <c r="K9" s="30">
        <v>27919</v>
      </c>
      <c r="L9" s="27">
        <v>1228</v>
      </c>
    </row>
    <row r="10" spans="1:12" s="1" customFormat="1" ht="15.75">
      <c r="A10" s="23" t="s">
        <v>55</v>
      </c>
      <c r="B10" s="24">
        <v>43675</v>
      </c>
      <c r="C10" s="25">
        <v>150</v>
      </c>
      <c r="D10" s="26">
        <v>0.3</v>
      </c>
      <c r="E10" s="26">
        <v>0.3</v>
      </c>
      <c r="F10" s="26">
        <v>0.3</v>
      </c>
      <c r="G10" s="26">
        <v>0.3</v>
      </c>
      <c r="H10" s="26">
        <f>G10-F10</f>
        <v>0</v>
      </c>
      <c r="I10" s="26">
        <v>0.3</v>
      </c>
      <c r="J10" s="26">
        <v>0.5</v>
      </c>
      <c r="K10" s="27">
        <v>19600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97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43670</v>
      </c>
      <c r="C14" s="25"/>
      <c r="D14" s="26"/>
      <c r="E14" s="26"/>
      <c r="F14" s="26">
        <v>4.68</v>
      </c>
      <c r="G14" s="26">
        <v>4.68</v>
      </c>
      <c r="H14" s="26"/>
      <c r="I14" s="26">
        <v>4.7</v>
      </c>
      <c r="J14" s="26">
        <v>6.53</v>
      </c>
      <c r="K14" s="27">
        <v>1000</v>
      </c>
      <c r="L14" s="27">
        <v>1000</v>
      </c>
    </row>
    <row r="15" spans="1:12" s="1" customFormat="1" ht="15.75">
      <c r="A15" s="23" t="s">
        <v>24</v>
      </c>
      <c r="B15" s="24">
        <v>43669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106</v>
      </c>
      <c r="B19" s="24">
        <v>43675</v>
      </c>
      <c r="C19" s="32">
        <v>3100</v>
      </c>
      <c r="D19" s="26">
        <v>3.26</v>
      </c>
      <c r="E19" s="26">
        <v>3.26</v>
      </c>
      <c r="F19" s="26">
        <v>3.27</v>
      </c>
      <c r="G19" s="26">
        <v>3.26</v>
      </c>
      <c r="H19" s="26">
        <f>G19-F19</f>
        <v>-0.010000000000000231</v>
      </c>
      <c r="I19" s="26">
        <v>3.26</v>
      </c>
      <c r="J19" s="26">
        <v>3.33</v>
      </c>
      <c r="K19" s="27">
        <v>5805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43669</v>
      </c>
      <c r="C21" s="32"/>
      <c r="D21" s="26"/>
      <c r="E21" s="26"/>
      <c r="F21" s="26">
        <v>3.4</v>
      </c>
      <c r="G21" s="26">
        <v>3.4</v>
      </c>
      <c r="H21" s="26"/>
      <c r="I21" s="26">
        <v>3.4</v>
      </c>
      <c r="J21" s="26">
        <v>3.45</v>
      </c>
      <c r="K21" s="27">
        <v>2000</v>
      </c>
      <c r="L21" s="27">
        <v>1000</v>
      </c>
    </row>
    <row r="22" spans="1:12" s="1" customFormat="1" ht="15.7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43671</v>
      </c>
      <c r="C26" s="32"/>
      <c r="D26" s="26"/>
      <c r="E26" s="26"/>
      <c r="F26" s="26">
        <v>3.85</v>
      </c>
      <c r="G26" s="26">
        <v>3.85</v>
      </c>
      <c r="H26" s="26"/>
      <c r="I26" s="26">
        <v>3.5</v>
      </c>
      <c r="J26" s="26">
        <v>4</v>
      </c>
      <c r="K26" s="27">
        <v>500</v>
      </c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96</v>
      </c>
      <c r="B28" s="24">
        <v>43670</v>
      </c>
      <c r="C28" s="32"/>
      <c r="D28" s="26"/>
      <c r="E28" s="26"/>
      <c r="F28" s="26">
        <v>2.82</v>
      </c>
      <c r="G28" s="26">
        <v>2.82</v>
      </c>
      <c r="H28" s="26"/>
      <c r="I28" s="26">
        <v>2.84</v>
      </c>
      <c r="J28" s="26">
        <v>2.9</v>
      </c>
      <c r="K28" s="27">
        <v>275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95</v>
      </c>
      <c r="B32" s="24">
        <v>43593</v>
      </c>
      <c r="C32" s="32"/>
      <c r="D32" s="26"/>
      <c r="E32" s="26"/>
      <c r="F32" s="28">
        <v>20.3</v>
      </c>
      <c r="G32" s="28">
        <v>20.3</v>
      </c>
      <c r="H32" s="28">
        <f>G32-F32</f>
        <v>0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3250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101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102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99</v>
      </c>
      <c r="B45" s="34">
        <v>43672</v>
      </c>
      <c r="C45" s="32"/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98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26"/>
      <c r="G71" s="26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3299.68</v>
      </c>
      <c r="C2" s="16">
        <v>3250</v>
      </c>
      <c r="D2" s="17">
        <v>10151</v>
      </c>
      <c r="E2" s="16">
        <v>2</v>
      </c>
      <c r="F2" s="18">
        <f>B22</f>
        <v>7166.63362096</v>
      </c>
      <c r="G2" s="5"/>
    </row>
    <row r="3" spans="1:7" ht="15">
      <c r="A3" s="14" t="s">
        <v>62</v>
      </c>
      <c r="B3" s="15">
        <f>B14</f>
        <v>1512.95</v>
      </c>
      <c r="C3" s="16">
        <v>0</v>
      </c>
      <c r="D3" s="17">
        <v>0</v>
      </c>
      <c r="E3" s="16">
        <v>0</v>
      </c>
      <c r="F3" s="18">
        <f>B23</f>
        <v>1021.2900695899999</v>
      </c>
      <c r="G3" s="5"/>
    </row>
    <row r="4" spans="1:7" ht="15">
      <c r="A4" s="14" t="s">
        <v>63</v>
      </c>
      <c r="B4" s="15">
        <f>B15</f>
        <v>813.37</v>
      </c>
      <c r="C4" s="16">
        <f>SUM(C2:C3)</f>
        <v>3250</v>
      </c>
      <c r="D4" s="17">
        <f>SUM(D2:D3)</f>
        <v>10151</v>
      </c>
      <c r="E4" s="16">
        <f>SUM(E2:E3)</f>
        <v>2</v>
      </c>
      <c r="F4" s="18">
        <f>B24</f>
        <v>8187.92369055</v>
      </c>
      <c r="G4" s="5"/>
    </row>
    <row r="7" spans="1:10" ht="16.5">
      <c r="A7" s="71">
        <v>43675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43675</v>
      </c>
      <c r="C11" s="77">
        <v>43672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3299.68</v>
      </c>
      <c r="C13" s="79">
        <v>3300.73</v>
      </c>
      <c r="D13" s="80">
        <v>-1.050000000000182</v>
      </c>
      <c r="H13" s="6"/>
      <c r="I13" s="6"/>
      <c r="J13" s="6"/>
    </row>
    <row r="14" spans="1:10" ht="16.5">
      <c r="A14" s="78" t="s">
        <v>82</v>
      </c>
      <c r="B14" s="81">
        <v>1512.95</v>
      </c>
      <c r="C14" s="79">
        <v>1512.95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813.37</v>
      </c>
      <c r="C15" s="79">
        <v>813.6</v>
      </c>
      <c r="D15" s="80">
        <v>-0.2300000000000182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43675</v>
      </c>
      <c r="C20" s="77">
        <v>43672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7166.63362096</v>
      </c>
      <c r="C22" s="85">
        <v>7168.903383490001</v>
      </c>
      <c r="D22" s="78">
        <v>-2.269762530000662</v>
      </c>
      <c r="H22" s="6"/>
      <c r="I22" s="6"/>
      <c r="J22" s="6"/>
    </row>
    <row r="23" spans="1:10" ht="16.5">
      <c r="A23" s="78" t="s">
        <v>82</v>
      </c>
      <c r="B23" s="85">
        <v>1021.2900695899999</v>
      </c>
      <c r="C23" s="85">
        <v>1021.2900695899999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8187.92369055</v>
      </c>
      <c r="C24" s="85">
        <v>8190.193453080001</v>
      </c>
      <c r="D24" s="78">
        <v>-2.269762530000662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27" sqref="E2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104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103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2019-07-29T18:17:56Z</dcterms:modified>
  <cp:category/>
  <cp:version/>
  <cp:contentType/>
  <cp:contentStatus/>
</cp:coreProperties>
</file>