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<sst xmlns="http://schemas.openxmlformats.org/spreadsheetml/2006/main" count="129" uniqueCount="106">
  <si>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</si>
  <si>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</si>
  <si>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</si>
  <si>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</si>
  <si>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</si>
  <si>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</si>
  <si>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</si>
  <si>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</si>
  <si>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</si>
  <si>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</si>
  <si>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</si>
  <si>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</si>
  <si>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</si>
  <si>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</si>
  <si>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</si>
  <si>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</si>
  <si>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</si>
  <si>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</si>
  <si>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</si>
  <si>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</si>
  <si>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</si>
  <si>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</si>
  <si>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</si>
  <si>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</si>
  <si>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</si>
  <si>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</si>
  <si>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</si>
  <si>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</si>
  <si>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</si>
  <si>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</si>
  <si>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</si>
  <si>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</si>
  <si>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</si>
  <si>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</si>
  <si>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</si>
  <si>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</si>
  <si>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</si>
  <si>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</si>
  <si>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</si>
  <si>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</si>
  <si>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</si>
  <si>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</si>
  <si>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</si>
  <si>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</si>
  <si>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</si>
  <si>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</si>
  <si>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</si>
  <si>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</si>
  <si>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</si>
  <si>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</si>
  <si>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</si>
  <si>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</si>
  <si>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</si>
  <si>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</si>
  <si>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</si>
  <si>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</si>
  <si>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</si>
  <si>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</si>
  <si>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</si>
  <si>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</si>
  <si>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</si>
  <si>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</si>
  <si>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</si>
  <si>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</si>
  <si>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</si>
  <si>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</si>
  <si>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</si>
  <si>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</si>
  <si>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</si>
  <si>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</si>
  <si>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</si>
  <si>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</si>
  <si>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</si>
  <si>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</si>
  <si>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</si>
  <si>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</si>
  <si>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</si>
  <si>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</si>
  <si>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</si>
  <si>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</si>
  <si>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</si>
  <si>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</si>
  <si>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</si>
  <si>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</si>
  <si>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</si>
  <si>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</si>
  <si>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</si>
  <si>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</si>
  <si>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</si>
  <si>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</si>
  <si>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</si>
  <si>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</si>
  <si>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</si>
  <si>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</si>
  <si>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</si>
  <si>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</si>
  <si>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</si>
  <si>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</si>
  <si>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</si>
  <si>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</si>
  <si>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</si>
  <si>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FirstCaribbean International Bank -*</t>
  </si>
  <si>
    <t>Cable and Wireless Barbados Limited -+</t>
  </si>
  <si>
    <t>GOB Series F</t>
  </si>
  <si>
    <t>GOB Series D</t>
  </si>
  <si>
    <t>Thursday July 11,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</si>
</sst>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94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91</v>
      </c>
      <c r="B8" s="24">
        <v>43649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37710</v>
      </c>
      <c r="L8" s="30">
        <v>1228</v>
      </c>
    </row>
    <row r="9" spans="1:12" s="1" customFormat="1" ht="15.75">
      <c r="A9" s="23" t="s">
        <v>90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102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92</v>
      </c>
      <c r="B14" s="24">
        <v>43643</v>
      </c>
      <c r="C14" s="25"/>
      <c r="D14" s="26"/>
      <c r="E14" s="26"/>
      <c r="F14" s="26">
        <v>4.68</v>
      </c>
      <c r="G14" s="26">
        <v>4.68</v>
      </c>
      <c r="H14" s="26"/>
      <c r="I14" s="26">
        <v>4.68</v>
      </c>
      <c r="J14" s="26">
        <v>6.53</v>
      </c>
      <c r="K14" s="27">
        <v>2686</v>
      </c>
      <c r="L14" s="27">
        <v>1000</v>
      </c>
    </row>
    <row r="15" spans="1:12" s="1" customFormat="1" ht="15.75">
      <c r="A15" s="23" t="s">
        <v>101</v>
      </c>
      <c r="B15" s="24">
        <v>43657</v>
      </c>
      <c r="C15" s="32">
        <v>31284</v>
      </c>
      <c r="D15" s="26">
        <v>2.86</v>
      </c>
      <c r="E15" s="26">
        <v>2.86</v>
      </c>
      <c r="F15" s="26">
        <v>2.86</v>
      </c>
      <c r="G15" s="26">
        <v>2.86</v>
      </c>
      <c r="H15" s="28">
        <f>G15-F15</f>
        <v>0</v>
      </c>
      <c r="I15" s="26">
        <v>2.86</v>
      </c>
      <c r="J15" s="26">
        <v>3</v>
      </c>
      <c r="K15" s="27">
        <v>18716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81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2556</v>
      </c>
    </row>
    <row r="18" spans="1:12" s="1" customFormat="1" ht="15.75">
      <c r="A18" s="23" t="s">
        <v>88</v>
      </c>
      <c r="B18" s="24">
        <v>43657</v>
      </c>
      <c r="C18" s="32">
        <v>75116</v>
      </c>
      <c r="D18" s="26">
        <v>0.55</v>
      </c>
      <c r="E18" s="26">
        <v>0.55</v>
      </c>
      <c r="F18" s="26">
        <v>0.54</v>
      </c>
      <c r="G18" s="26">
        <v>0.55</v>
      </c>
      <c r="H18" s="28">
        <f>G18-F18</f>
        <v>0.010000000000000009</v>
      </c>
      <c r="I18" s="26"/>
      <c r="J18" s="36">
        <v>1</v>
      </c>
      <c r="K18" s="27"/>
      <c r="L18" s="27">
        <v>1000</v>
      </c>
    </row>
    <row r="19" spans="1:12" s="1" customFormat="1" ht="15.75">
      <c r="A19" s="23" t="s">
        <v>99</v>
      </c>
      <c r="B19" s="24">
        <v>43656</v>
      </c>
      <c r="C19" s="32"/>
      <c r="D19" s="26"/>
      <c r="E19" s="26"/>
      <c r="F19" s="26">
        <v>3.25</v>
      </c>
      <c r="G19" s="26">
        <v>3.25</v>
      </c>
      <c r="H19" s="26"/>
      <c r="I19" s="26">
        <v>3.25</v>
      </c>
      <c r="J19" s="26">
        <v>3.26</v>
      </c>
      <c r="K19" s="27">
        <v>12079</v>
      </c>
      <c r="L19" s="27">
        <v>3590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95</v>
      </c>
      <c r="B21" s="24">
        <v>43656</v>
      </c>
      <c r="C21" s="32"/>
      <c r="D21" s="26"/>
      <c r="E21" s="26"/>
      <c r="F21" s="26">
        <v>3.4</v>
      </c>
      <c r="G21" s="26">
        <v>3.4</v>
      </c>
      <c r="H21" s="26"/>
      <c r="I21" s="26">
        <v>3.4</v>
      </c>
      <c r="J21" s="26">
        <v>3.6</v>
      </c>
      <c r="K21" s="27">
        <v>2000</v>
      </c>
      <c r="L21" s="27">
        <v>1100</v>
      </c>
    </row>
    <row r="22" spans="1:12" s="1" customFormat="1" ht="15.75">
      <c r="A22" s="23" t="s">
        <v>100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43656</v>
      </c>
      <c r="C26" s="32"/>
      <c r="D26" s="26"/>
      <c r="E26" s="26"/>
      <c r="F26" s="26">
        <v>4.6</v>
      </c>
      <c r="G26" s="26">
        <v>4.6</v>
      </c>
      <c r="H26" s="26"/>
      <c r="I26" s="26"/>
      <c r="J26" s="26">
        <v>5.1</v>
      </c>
      <c r="K26" s="27"/>
      <c r="L26" s="27">
        <v>9909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43655</v>
      </c>
      <c r="C28" s="32"/>
      <c r="D28" s="26"/>
      <c r="E28" s="26"/>
      <c r="F28" s="26">
        <v>2.69</v>
      </c>
      <c r="G28" s="26">
        <v>2.69</v>
      </c>
      <c r="H28" s="26"/>
      <c r="I28" s="26">
        <v>2.69</v>
      </c>
      <c r="J28" s="26">
        <v>2.9</v>
      </c>
      <c r="K28" s="27">
        <v>686</v>
      </c>
      <c r="L28" s="27">
        <v>2614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89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556</v>
      </c>
      <c r="L31" s="27"/>
    </row>
    <row r="32" spans="1:12" s="1" customFormat="1" ht="15.75">
      <c r="A32" s="23" t="s">
        <v>97</v>
      </c>
      <c r="B32" s="24">
        <v>43593</v>
      </c>
      <c r="C32" s="32"/>
      <c r="D32" s="26"/>
      <c r="E32" s="26"/>
      <c r="F32" s="28">
        <v>20.48</v>
      </c>
      <c r="G32" s="28">
        <v>20.56</v>
      </c>
      <c r="H32" s="28">
        <f>G32-F32</f>
        <v>0.0799999999999983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106400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/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104</v>
      </c>
      <c r="B45" s="34"/>
      <c r="C45" s="32"/>
      <c r="D45" s="54"/>
      <c r="E45" s="54"/>
      <c r="F45" s="54"/>
      <c r="G45" s="54"/>
      <c r="H45" s="54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103</v>
      </c>
      <c r="B46" s="34"/>
      <c r="C46" s="32"/>
      <c r="D46" s="54"/>
      <c r="E46" s="54"/>
      <c r="F46" s="54"/>
      <c r="G46" s="54"/>
      <c r="H46" s="54"/>
      <c r="I46" s="28">
        <v>87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3280.56</v>
      </c>
      <c r="C2" s="16">
        <v>106400</v>
      </c>
      <c r="D2" s="17">
        <v>130786.04000000001</v>
      </c>
      <c r="E2" s="16">
        <v>13</v>
      </c>
      <c r="F2" s="18">
        <f>B22</f>
        <v>7125.0839733699995</v>
      </c>
      <c r="G2" s="5"/>
    </row>
    <row r="3" spans="1:7" ht="15">
      <c r="A3" s="14" t="s">
        <v>62</v>
      </c>
      <c r="B3" s="15">
        <f>B14</f>
        <v>1586.51</v>
      </c>
      <c r="C3" s="16">
        <v>0</v>
      </c>
      <c r="D3" s="17">
        <v>0</v>
      </c>
      <c r="E3" s="16">
        <v>0</v>
      </c>
      <c r="F3" s="18">
        <f>B23</f>
        <v>1070.9518318399998</v>
      </c>
      <c r="G3" s="5"/>
    </row>
    <row r="4" spans="1:7" ht="15">
      <c r="A4" s="14" t="s">
        <v>63</v>
      </c>
      <c r="B4" s="15">
        <f>B15</f>
        <v>814.18</v>
      </c>
      <c r="C4" s="16">
        <f>SUM(C2:C3)</f>
        <v>106400</v>
      </c>
      <c r="D4" s="17">
        <f>SUM(D2:D3)</f>
        <v>130786.04000000001</v>
      </c>
      <c r="E4" s="16">
        <f>SUM(E2:E3)</f>
        <v>13</v>
      </c>
      <c r="F4" s="18">
        <f>B24</f>
        <v>8196.03580521</v>
      </c>
      <c r="G4" s="5"/>
    </row>
    <row r="7" spans="1:10" ht="16.5">
      <c r="A7" s="71">
        <v>43657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43657</v>
      </c>
      <c r="C11" s="77">
        <v>43656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82</v>
      </c>
      <c r="B13" s="79">
        <v>3280.56</v>
      </c>
      <c r="C13" s="79">
        <v>3280.22</v>
      </c>
      <c r="D13" s="80">
        <v>0.3400000000001455</v>
      </c>
      <c r="H13" s="6"/>
      <c r="I13" s="6"/>
      <c r="J13" s="6"/>
    </row>
    <row r="14" spans="1:10" ht="16.5">
      <c r="A14" s="78" t="s">
        <v>83</v>
      </c>
      <c r="B14" s="81">
        <v>1586.51</v>
      </c>
      <c r="C14" s="79">
        <v>1586.51</v>
      </c>
      <c r="D14" s="80">
        <v>0</v>
      </c>
      <c r="H14" s="6"/>
      <c r="I14" s="6"/>
      <c r="J14" s="6"/>
    </row>
    <row r="15" spans="1:10" ht="16.5">
      <c r="A15" s="78" t="s">
        <v>84</v>
      </c>
      <c r="B15" s="81">
        <v>814.18</v>
      </c>
      <c r="C15" s="79">
        <v>814.11</v>
      </c>
      <c r="D15" s="80">
        <v>0.06999999999993634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85</v>
      </c>
      <c r="B19" s="83" t="s">
        <v>86</v>
      </c>
      <c r="C19" s="76" t="s">
        <v>66</v>
      </c>
      <c r="D19" s="84" t="s">
        <v>87</v>
      </c>
      <c r="G19" s="4"/>
      <c r="H19" s="6"/>
      <c r="I19" s="6"/>
      <c r="J19" s="6"/>
    </row>
    <row r="20" spans="1:10" ht="16.5">
      <c r="A20" s="78"/>
      <c r="B20" s="77">
        <v>43657</v>
      </c>
      <c r="C20" s="77">
        <v>43656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82</v>
      </c>
      <c r="B22" s="85">
        <v>7125.0839733699995</v>
      </c>
      <c r="C22" s="85">
        <v>7124.351338410001</v>
      </c>
      <c r="D22" s="78">
        <v>0.7326349599989044</v>
      </c>
      <c r="H22" s="6"/>
      <c r="I22" s="6"/>
      <c r="J22" s="6"/>
    </row>
    <row r="23" spans="1:10" ht="16.5">
      <c r="A23" s="78" t="s">
        <v>83</v>
      </c>
      <c r="B23" s="85">
        <v>1070.9518318399998</v>
      </c>
      <c r="C23" s="85">
        <v>1070.9518318399998</v>
      </c>
      <c r="D23" s="80">
        <v>0</v>
      </c>
      <c r="H23" s="6"/>
      <c r="I23" s="6"/>
      <c r="J23" s="6"/>
    </row>
    <row r="24" spans="1:10" ht="16.5">
      <c r="A24" s="78" t="s">
        <v>84</v>
      </c>
      <c r="B24" s="85">
        <v>8196.03580521</v>
      </c>
      <c r="C24" s="85">
        <v>8195.303170250001</v>
      </c>
      <c r="D24" s="78">
        <v>0.7326349599989044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2" sqref="A32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78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77</v>
      </c>
      <c r="B5" s="47" t="s">
        <v>79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80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2019-07-11T17:45:01Z</dcterms:modified>
  <cp:category/>
  <cp:version/>
  <cp:contentType/>
  <cp:contentStatus/>
</cp:coreProperties>
</file>