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7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<sst xmlns="http://schemas.openxmlformats.org/spreadsheetml/2006/main" count="128" uniqueCount="104">
  <si>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</si>
  <si>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</si>
  <si>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</si>
  <si>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</si>
  <si>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</si>
  <si>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</si>
  <si>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</si>
  <si>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</si>
  <si>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</si>
  <si>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</si>
  <si>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</si>
  <si>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</si>
  <si>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</si>
  <si>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</si>
  <si>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</si>
  <si>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</si>
  <si>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</si>
  <si>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</si>
  <si>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</si>
  <si>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</si>
  <si>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</si>
  <si>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</si>
  <si>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</si>
  <si>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</si>
  <si>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</si>
  <si>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</si>
  <si>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</si>
  <si>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</si>
  <si>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</si>
  <si>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</si>
  <si>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</si>
  <si>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</si>
  <si>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</si>
  <si>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</si>
  <si>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</si>
  <si>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</si>
  <si>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</si>
  <si>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</si>
  <si>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</si>
  <si>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</si>
  <si>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</si>
  <si>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</si>
  <si>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</si>
  <si>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</si>
  <si>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</si>
  <si>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</si>
  <si>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</si>
  <si>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</si>
  <si>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</si>
  <si>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</si>
  <si>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</si>
  <si>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</si>
  <si>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</si>
  <si>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</si>
  <si>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</si>
  <si>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</si>
  <si>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</si>
  <si>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</si>
  <si>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</si>
  <si>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</si>
  <si>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</si>
  <si>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</si>
  <si>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</si>
  <si>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</si>
  <si>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</si>
  <si>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</si>
  <si>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</si>
  <si>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</si>
  <si>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</si>
  <si>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</si>
  <si>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</si>
  <si>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</si>
  <si>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</si>
  <si>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</si>
  <si>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</si>
  <si>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</si>
  <si>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Cable and Wireless Barbados Limited +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</si>
  <si>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</si>
  <si>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</si>
  <si>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</si>
  <si>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</si>
  <si>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</si>
  <si>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Debenture 7.25% 2028</t>
  </si>
  <si>
    <t>Eppley Caribbean Property Fund SCC - Dev Fund</t>
  </si>
  <si>
    <t>JMMB Group Limited</t>
  </si>
  <si>
    <t xml:space="preserve"> Local  </t>
  </si>
  <si>
    <t xml:space="preserve"> Cross-list </t>
  </si>
  <si>
    <t xml:space="preserve"> Composite </t>
  </si>
  <si>
    <t xml:space="preserve"> MARKET CAPITALISATION (in millions)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</si>
  <si>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</si>
  <si>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</si>
  <si>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</si>
  <si>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</si>
  <si>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</si>
  <si>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</si>
  <si>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Cave Shepherd and Company Limited</t>
  </si>
  <si>
    <t>Bid    Size</t>
  </si>
  <si>
    <t>Ask      Size</t>
  </si>
  <si>
    <t>Sagicor Financial Corporation Limited -*</t>
  </si>
  <si>
    <t>Goddard Enterprises Limited -*</t>
  </si>
  <si>
    <t>Insurance Corporation of Barbados Limited</t>
  </si>
  <si>
    <t>Productive Business Solutions Limited -*</t>
  </si>
  <si>
    <t>Emera Deposit Receipt</t>
  </si>
  <si>
    <t>Friday May 17, 2019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</si>
</sst>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L103" sqref="A1:L103"/>
    </sheetView>
  </sheetViews>
  <sheetFormatPr defaultColWidth="9.140625" defaultRowHeight="15"/>
  <cols>
    <col min="1" max="1" width="45.57421875" style="0" bestFit="1" customWidth="1"/>
    <col min="2" max="2" width="10.0039062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1" width="6.421875" style="0" bestFit="1" customWidth="1"/>
    <col min="12" max="12" width="7.421875" style="0" bestFit="1" customWidth="1"/>
  </cols>
  <sheetData>
    <row r="1" spans="1:12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">
      <c r="A3" s="88" t="s">
        <v>103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96</v>
      </c>
      <c r="L4" s="21" t="s">
        <v>97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1" customFormat="1" ht="15.75">
      <c r="A6" s="23" t="s">
        <v>54</v>
      </c>
      <c r="B6" s="24">
        <v>43595</v>
      </c>
      <c r="C6" s="25"/>
      <c r="D6" s="26"/>
      <c r="E6" s="26"/>
      <c r="F6" s="26">
        <v>0.02</v>
      </c>
      <c r="G6" s="26">
        <v>0.02</v>
      </c>
      <c r="H6" s="26"/>
      <c r="I6" s="26">
        <v>0.02</v>
      </c>
      <c r="J6" s="26">
        <v>0.15</v>
      </c>
      <c r="K6" s="27">
        <v>11080</v>
      </c>
      <c r="L6" s="27">
        <v>1000</v>
      </c>
    </row>
    <row r="7" spans="1:12" s="1" customFormat="1" ht="15.75">
      <c r="A7" s="23" t="s">
        <v>17</v>
      </c>
      <c r="B7" s="24">
        <v>43532</v>
      </c>
      <c r="C7" s="25"/>
      <c r="D7" s="26"/>
      <c r="E7" s="26"/>
      <c r="F7" s="26">
        <v>3.1</v>
      </c>
      <c r="G7" s="26">
        <v>3.1</v>
      </c>
      <c r="H7" s="26"/>
      <c r="I7" s="26"/>
      <c r="J7" s="26"/>
      <c r="K7" s="27"/>
      <c r="L7" s="27"/>
    </row>
    <row r="8" spans="1:12" s="1" customFormat="1" ht="15.75">
      <c r="A8" s="23" t="s">
        <v>94</v>
      </c>
      <c r="B8" s="24">
        <v>43580</v>
      </c>
      <c r="C8" s="25"/>
      <c r="D8" s="26"/>
      <c r="E8" s="26"/>
      <c r="F8" s="26">
        <v>4.85</v>
      </c>
      <c r="G8" s="26">
        <v>4.85</v>
      </c>
      <c r="H8" s="26"/>
      <c r="I8" s="26">
        <v>4.85</v>
      </c>
      <c r="J8" s="26">
        <v>7.1</v>
      </c>
      <c r="K8" s="27">
        <v>24964</v>
      </c>
      <c r="L8" s="30">
        <v>10218</v>
      </c>
    </row>
    <row r="9" spans="1:12" s="1" customFormat="1" ht="15.75">
      <c r="A9" s="23" t="s">
        <v>93</v>
      </c>
      <c r="B9" s="24">
        <v>43546</v>
      </c>
      <c r="C9" s="25"/>
      <c r="D9" s="26"/>
      <c r="E9" s="26"/>
      <c r="F9" s="26">
        <v>3.5</v>
      </c>
      <c r="G9" s="26">
        <v>3.5</v>
      </c>
      <c r="H9" s="26"/>
      <c r="I9" s="29"/>
      <c r="J9" s="29">
        <v>3.5</v>
      </c>
      <c r="K9" s="30"/>
      <c r="L9" s="27">
        <v>396</v>
      </c>
    </row>
    <row r="10" spans="1:12" s="1" customFormat="1" ht="15.75">
      <c r="A10" s="23" t="s">
        <v>55</v>
      </c>
      <c r="B10" s="24">
        <v>43600</v>
      </c>
      <c r="C10" s="25"/>
      <c r="D10" s="26"/>
      <c r="E10" s="26"/>
      <c r="F10" s="26">
        <v>0.3</v>
      </c>
      <c r="G10" s="26">
        <v>0.3</v>
      </c>
      <c r="H10" s="26"/>
      <c r="I10" s="26">
        <v>0.3</v>
      </c>
      <c r="J10" s="26">
        <v>0.59</v>
      </c>
      <c r="K10" s="27">
        <v>19850</v>
      </c>
      <c r="L10" s="27">
        <v>3425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26"/>
      <c r="G11" s="26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26"/>
      <c r="G12" s="26"/>
      <c r="H12" s="26"/>
      <c r="I12" s="26"/>
      <c r="J12" s="26"/>
      <c r="K12" s="27"/>
      <c r="L12" s="27"/>
    </row>
    <row r="13" spans="1:12" s="1" customFormat="1" ht="15.75">
      <c r="A13" s="23" t="s">
        <v>76</v>
      </c>
      <c r="B13" s="24">
        <v>42999</v>
      </c>
      <c r="C13" s="25"/>
      <c r="D13" s="26"/>
      <c r="E13" s="26"/>
      <c r="F13" s="26">
        <v>2.29</v>
      </c>
      <c r="G13" s="26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95</v>
      </c>
      <c r="B14" s="24">
        <v>43594</v>
      </c>
      <c r="C14" s="25"/>
      <c r="D14" s="26"/>
      <c r="E14" s="26"/>
      <c r="F14" s="26">
        <v>4.5</v>
      </c>
      <c r="G14" s="26">
        <v>4.5</v>
      </c>
      <c r="H14" s="26"/>
      <c r="I14" s="26">
        <v>4.5</v>
      </c>
      <c r="J14" s="26">
        <v>4.68</v>
      </c>
      <c r="K14" s="27">
        <v>264</v>
      </c>
      <c r="L14" s="27">
        <v>2666</v>
      </c>
    </row>
    <row r="15" spans="1:12" s="1" customFormat="1" ht="15.75">
      <c r="A15" s="23" t="s">
        <v>24</v>
      </c>
      <c r="B15" s="24">
        <v>43564</v>
      </c>
      <c r="C15" s="32"/>
      <c r="D15" s="26"/>
      <c r="E15" s="26"/>
      <c r="F15" s="26">
        <v>2.85</v>
      </c>
      <c r="G15" s="26">
        <v>2.85</v>
      </c>
      <c r="H15" s="28"/>
      <c r="I15" s="26"/>
      <c r="J15" s="26">
        <v>2.8</v>
      </c>
      <c r="K15" s="27"/>
      <c r="L15" s="27">
        <v>2250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26"/>
      <c r="G16" s="26"/>
      <c r="H16" s="28"/>
      <c r="I16" s="26"/>
      <c r="J16" s="26"/>
      <c r="K16" s="27"/>
      <c r="L16" s="27"/>
    </row>
    <row r="17" spans="1:12" s="8" customFormat="1" ht="15.75">
      <c r="A17" s="33" t="s">
        <v>83</v>
      </c>
      <c r="B17" s="34">
        <v>43594</v>
      </c>
      <c r="C17" s="32"/>
      <c r="D17" s="28"/>
      <c r="E17" s="28"/>
      <c r="F17" s="28">
        <v>0.2</v>
      </c>
      <c r="G17" s="28">
        <v>0.2</v>
      </c>
      <c r="H17" s="28"/>
      <c r="I17" s="28"/>
      <c r="J17" s="28">
        <v>0.22</v>
      </c>
      <c r="K17" s="35"/>
      <c r="L17" s="35">
        <v>5556</v>
      </c>
    </row>
    <row r="18" spans="1:12" s="1" customFormat="1" ht="15.75">
      <c r="A18" s="23" t="s">
        <v>91</v>
      </c>
      <c r="B18" s="24">
        <v>43567.457280092596</v>
      </c>
      <c r="C18" s="32"/>
      <c r="D18" s="26"/>
      <c r="E18" s="26"/>
      <c r="F18" s="26">
        <v>0.55</v>
      </c>
      <c r="G18" s="26">
        <v>0.55</v>
      </c>
      <c r="H18" s="28"/>
      <c r="I18" s="26"/>
      <c r="J18" s="36">
        <v>0.54</v>
      </c>
      <c r="K18" s="27"/>
      <c r="L18" s="27">
        <v>3000</v>
      </c>
    </row>
    <row r="19" spans="1:12" s="1" customFormat="1" ht="15.75">
      <c r="A19" s="23" t="s">
        <v>99</v>
      </c>
      <c r="B19" s="24">
        <v>43601</v>
      </c>
      <c r="C19" s="32"/>
      <c r="D19" s="26"/>
      <c r="E19" s="26"/>
      <c r="F19" s="26">
        <v>3.25</v>
      </c>
      <c r="G19" s="26">
        <v>3.25</v>
      </c>
      <c r="H19" s="26"/>
      <c r="I19" s="26">
        <v>3.26</v>
      </c>
      <c r="J19" s="26">
        <v>3.33</v>
      </c>
      <c r="K19" s="27">
        <v>601</v>
      </c>
      <c r="L19" s="27">
        <v>8000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26"/>
      <c r="G20" s="26"/>
      <c r="H20" s="26"/>
      <c r="I20" s="26"/>
      <c r="J20" s="26"/>
      <c r="K20" s="27"/>
      <c r="L20" s="27"/>
    </row>
    <row r="21" spans="1:12" s="1" customFormat="1" ht="15.75">
      <c r="A21" s="23" t="s">
        <v>100</v>
      </c>
      <c r="B21" s="24">
        <v>43581.457280092596</v>
      </c>
      <c r="C21" s="32"/>
      <c r="D21" s="26"/>
      <c r="E21" s="26"/>
      <c r="F21" s="26">
        <v>3.4</v>
      </c>
      <c r="G21" s="26">
        <v>3.4</v>
      </c>
      <c r="H21" s="26"/>
      <c r="I21" s="26"/>
      <c r="J21" s="26">
        <v>3.4</v>
      </c>
      <c r="K21" s="27"/>
      <c r="L21" s="27">
        <v>1770</v>
      </c>
    </row>
    <row r="22" spans="1:12" s="1" customFormat="1" ht="15.75">
      <c r="A22" s="23" t="s">
        <v>84</v>
      </c>
      <c r="B22" s="24">
        <v>43588</v>
      </c>
      <c r="C22" s="32"/>
      <c r="D22" s="26"/>
      <c r="E22" s="26"/>
      <c r="F22" s="26">
        <v>0.47</v>
      </c>
      <c r="G22" s="26">
        <v>0.47</v>
      </c>
      <c r="H22" s="26"/>
      <c r="I22" s="26">
        <v>0.47</v>
      </c>
      <c r="J22" s="26"/>
      <c r="K22" s="27">
        <v>2223</v>
      </c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26"/>
      <c r="G23" s="26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26"/>
      <c r="G24" s="26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26"/>
      <c r="G25" s="26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43564</v>
      </c>
      <c r="C26" s="32"/>
      <c r="D26" s="26"/>
      <c r="E26" s="26"/>
      <c r="F26" s="26">
        <v>5.84</v>
      </c>
      <c r="G26" s="26">
        <v>5.84</v>
      </c>
      <c r="H26" s="28"/>
      <c r="I26" s="26"/>
      <c r="J26" s="26">
        <v>5.85</v>
      </c>
      <c r="K26" s="27"/>
      <c r="L26" s="27">
        <v>2200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6">
        <v>2.26</v>
      </c>
      <c r="G27" s="26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98</v>
      </c>
      <c r="B28" s="24">
        <v>43602</v>
      </c>
      <c r="C28" s="32">
        <v>38085</v>
      </c>
      <c r="D28" s="26">
        <v>2.55</v>
      </c>
      <c r="E28" s="26">
        <v>2.5</v>
      </c>
      <c r="F28" s="26">
        <v>2.49</v>
      </c>
      <c r="G28" s="26">
        <v>2.5</v>
      </c>
      <c r="H28" s="26">
        <f>G28-F28</f>
        <v>0.009999999999999787</v>
      </c>
      <c r="I28" s="26">
        <v>2.55</v>
      </c>
      <c r="J28" s="26">
        <v>2.6</v>
      </c>
      <c r="K28" s="27">
        <v>47772</v>
      </c>
      <c r="L28" s="27">
        <v>73333</v>
      </c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26"/>
      <c r="G29" s="26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26"/>
      <c r="G30" s="26"/>
      <c r="H30" s="26"/>
      <c r="I30" s="26"/>
      <c r="J30" s="26"/>
      <c r="K30" s="27"/>
      <c r="L30" s="27"/>
    </row>
    <row r="31" spans="1:12" s="1" customFormat="1" ht="15.75">
      <c r="A31" s="23" t="s">
        <v>92</v>
      </c>
      <c r="B31" s="24">
        <v>43581</v>
      </c>
      <c r="C31" s="32"/>
      <c r="D31" s="26"/>
      <c r="E31" s="26"/>
      <c r="F31" s="26">
        <v>24</v>
      </c>
      <c r="G31" s="26">
        <v>24</v>
      </c>
      <c r="H31" s="26"/>
      <c r="I31" s="26">
        <v>24.5</v>
      </c>
      <c r="J31" s="26"/>
      <c r="K31" s="27">
        <v>700</v>
      </c>
      <c r="L31" s="27"/>
    </row>
    <row r="32" spans="1:12" s="1" customFormat="1" ht="15.75">
      <c r="A32" s="23" t="s">
        <v>102</v>
      </c>
      <c r="B32" s="24">
        <v>43593</v>
      </c>
      <c r="C32" s="32"/>
      <c r="D32" s="26"/>
      <c r="E32" s="26"/>
      <c r="F32" s="28">
        <v>18.73</v>
      </c>
      <c r="G32" s="28">
        <v>18.84</v>
      </c>
      <c r="H32" s="28">
        <f>G32-F32</f>
        <v>0.10999999999999943</v>
      </c>
      <c r="I32" s="26">
        <v>20</v>
      </c>
      <c r="J32" s="26"/>
      <c r="K32" s="27">
        <v>50</v>
      </c>
      <c r="L32" s="27"/>
    </row>
    <row r="33" spans="1:12" s="1" customFormat="1" ht="15.75">
      <c r="A33" s="37" t="s">
        <v>10</v>
      </c>
      <c r="B33" s="38"/>
      <c r="C33" s="39">
        <f>SUM(C6:C32)</f>
        <v>38085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2.75" customHeight="1" hidden="1">
      <c r="A43" s="33" t="s">
        <v>82</v>
      </c>
      <c r="B43" s="34"/>
      <c r="C43" s="32"/>
      <c r="D43" s="54"/>
      <c r="E43" s="54"/>
      <c r="F43" s="54"/>
      <c r="G43" s="54"/>
      <c r="H43" s="54"/>
      <c r="I43" s="28"/>
      <c r="J43" s="28">
        <v>98</v>
      </c>
      <c r="K43" s="32"/>
      <c r="L43" s="32">
        <v>220000</v>
      </c>
    </row>
    <row r="44" spans="1:12" s="3" customFormat="1" ht="12.75" customHeight="1" hidden="1">
      <c r="A44" s="33"/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2.75" customHeight="1" hidden="1">
      <c r="A45" s="33"/>
      <c r="B45" s="34"/>
      <c r="C45" s="32"/>
      <c r="D45" s="54"/>
      <c r="E45" s="54"/>
      <c r="F45" s="54"/>
      <c r="G45" s="54"/>
      <c r="H45" s="54"/>
      <c r="I45" s="28"/>
      <c r="J45" s="28"/>
      <c r="K45" s="32"/>
      <c r="L45" s="32"/>
    </row>
    <row r="46" spans="1:12" s="3" customFormat="1" ht="12.75" customHeight="1" hidden="1">
      <c r="A46" s="33"/>
      <c r="B46" s="34"/>
      <c r="C46" s="32"/>
      <c r="D46" s="54"/>
      <c r="E46" s="54"/>
      <c r="F46" s="54"/>
      <c r="G46" s="54"/>
      <c r="H46" s="54"/>
      <c r="I46" s="28"/>
      <c r="J46" s="28"/>
      <c r="K46" s="32"/>
      <c r="L46" s="32"/>
    </row>
    <row r="47" spans="1:12" s="3" customFormat="1" ht="12.75" customHeight="1" hidden="1">
      <c r="A47" s="33"/>
      <c r="B47" s="34"/>
      <c r="C47" s="32"/>
      <c r="D47" s="54"/>
      <c r="E47" s="54"/>
      <c r="F47" s="54"/>
      <c r="G47" s="54"/>
      <c r="H47" s="54"/>
      <c r="I47" s="28"/>
      <c r="J47" s="28"/>
      <c r="K47" s="32"/>
      <c r="L47" s="32"/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>
        <f>SUM(C43:C62)</f>
        <v>0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E3" sqref="E3"/>
    </sheetView>
  </sheetViews>
  <sheetFormatPr defaultColWidth="9.140625" defaultRowHeight="15"/>
  <cols>
    <col min="1" max="1" width="36.28125" style="19" bestFit="1" customWidth="1"/>
    <col min="2" max="2" width="18.8515625" style="19" bestFit="1" customWidth="1"/>
    <col min="3" max="3" width="18.0039062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3241.679447943953</v>
      </c>
      <c r="C2" s="16">
        <v>38085</v>
      </c>
      <c r="D2" s="17">
        <v>95323.9</v>
      </c>
      <c r="E2" s="16">
        <v>7</v>
      </c>
      <c r="F2" s="18">
        <f>B22</f>
        <v>7040.5067696</v>
      </c>
      <c r="G2" s="5"/>
    </row>
    <row r="3" spans="1:7" ht="15">
      <c r="A3" s="14" t="s">
        <v>62</v>
      </c>
      <c r="B3" s="15">
        <f>B14</f>
        <v>1708.1326992853328</v>
      </c>
      <c r="C3" s="16">
        <v>0</v>
      </c>
      <c r="D3" s="17">
        <v>0</v>
      </c>
      <c r="E3" s="16">
        <v>0</v>
      </c>
      <c r="F3" s="18">
        <f>B23</f>
        <v>1153.05927876</v>
      </c>
      <c r="G3" s="5"/>
    </row>
    <row r="4" spans="1:7" ht="15">
      <c r="A4" s="14" t="s">
        <v>63</v>
      </c>
      <c r="B4" s="15">
        <f>B15</f>
        <v>813.9344449907954</v>
      </c>
      <c r="C4" s="16">
        <f>SUM(C2:C3)</f>
        <v>38085</v>
      </c>
      <c r="D4" s="17">
        <f>SUM(D2:D3)</f>
        <v>95323.9</v>
      </c>
      <c r="E4" s="16">
        <f>SUM(E2:E3)</f>
        <v>7</v>
      </c>
      <c r="F4" s="18">
        <f>B24</f>
        <v>8193.56604836</v>
      </c>
      <c r="G4" s="5"/>
    </row>
    <row r="7" spans="1:10" ht="16.5">
      <c r="A7" s="71">
        <v>43602</v>
      </c>
      <c r="B7" s="72"/>
      <c r="C7" s="72"/>
      <c r="D7" s="72"/>
      <c r="H7" s="6"/>
      <c r="I7" s="6"/>
      <c r="J7" s="6"/>
    </row>
    <row r="8" spans="1:10" ht="16.5">
      <c r="A8" s="73"/>
      <c r="B8" s="72"/>
      <c r="C8" s="72"/>
      <c r="D8" s="72"/>
      <c r="H8" s="6"/>
      <c r="I8" s="6"/>
      <c r="J8" s="6"/>
    </row>
    <row r="9" spans="1:10" ht="16.5">
      <c r="A9" s="74"/>
      <c r="B9" s="75"/>
      <c r="C9" s="75"/>
      <c r="D9" s="75"/>
      <c r="H9" s="6"/>
      <c r="I9" s="6"/>
      <c r="J9" s="6"/>
    </row>
    <row r="10" spans="1:10" ht="16.5">
      <c r="A10" s="74" t="s">
        <v>64</v>
      </c>
      <c r="B10" s="76" t="s">
        <v>65</v>
      </c>
      <c r="C10" s="76" t="s">
        <v>66</v>
      </c>
      <c r="D10" s="76" t="s">
        <v>67</v>
      </c>
      <c r="H10" s="6"/>
      <c r="I10" s="6"/>
      <c r="J10" s="6"/>
    </row>
    <row r="11" spans="1:10" ht="16.5">
      <c r="A11" s="75"/>
      <c r="B11" s="77">
        <v>43602</v>
      </c>
      <c r="C11" s="77">
        <v>43601</v>
      </c>
      <c r="D11" s="76"/>
      <c r="H11" s="6"/>
      <c r="I11" s="6"/>
      <c r="J11" s="6"/>
    </row>
    <row r="12" spans="1:10" ht="16.5">
      <c r="A12" s="75"/>
      <c r="B12" s="75"/>
      <c r="C12" s="75"/>
      <c r="D12" s="75"/>
      <c r="H12" s="6"/>
      <c r="I12" s="6"/>
      <c r="J12" s="6"/>
    </row>
    <row r="13" spans="1:10" ht="16.5">
      <c r="A13" s="78" t="s">
        <v>85</v>
      </c>
      <c r="B13" s="79">
        <v>3241.679447943953</v>
      </c>
      <c r="C13" s="79">
        <v>3240.156472926823</v>
      </c>
      <c r="D13" s="80">
        <v>1.522975017130193</v>
      </c>
      <c r="H13" s="6"/>
      <c r="I13" s="6"/>
      <c r="J13" s="6"/>
    </row>
    <row r="14" spans="1:10" ht="16.5">
      <c r="A14" s="78" t="s">
        <v>86</v>
      </c>
      <c r="B14" s="81">
        <v>1708.1326992853328</v>
      </c>
      <c r="C14" s="79">
        <v>1708.1326992853328</v>
      </c>
      <c r="D14" s="80">
        <v>0</v>
      </c>
      <c r="H14" s="6"/>
      <c r="I14" s="6"/>
      <c r="J14" s="6"/>
    </row>
    <row r="15" spans="1:10" ht="16.5">
      <c r="A15" s="78" t="s">
        <v>87</v>
      </c>
      <c r="B15" s="81">
        <v>813.9344449907954</v>
      </c>
      <c r="C15" s="79">
        <v>813.6058634960484</v>
      </c>
      <c r="D15" s="80">
        <v>0.32858149474702714</v>
      </c>
      <c r="H15" s="6"/>
      <c r="I15" s="6"/>
      <c r="J15" s="6"/>
    </row>
    <row r="16" spans="1:10" ht="16.5">
      <c r="A16" s="78"/>
      <c r="B16" s="78"/>
      <c r="C16" s="78"/>
      <c r="D16" s="78"/>
      <c r="H16" s="6"/>
      <c r="I16" s="6"/>
      <c r="J16" s="6"/>
    </row>
    <row r="17" spans="1:10" ht="16.5">
      <c r="A17" s="78"/>
      <c r="B17" s="78"/>
      <c r="C17" s="78"/>
      <c r="D17" s="78"/>
      <c r="H17" s="6"/>
      <c r="I17" s="6"/>
      <c r="J17" s="6"/>
    </row>
    <row r="18" spans="1:10" ht="16.5">
      <c r="A18" s="82"/>
      <c r="B18" s="78"/>
      <c r="C18" s="78"/>
      <c r="D18" s="78"/>
      <c r="H18" s="6"/>
      <c r="I18" s="6"/>
      <c r="J18" s="6"/>
    </row>
    <row r="19" spans="1:10" ht="16.5">
      <c r="A19" s="82" t="s">
        <v>88</v>
      </c>
      <c r="B19" s="83" t="s">
        <v>89</v>
      </c>
      <c r="C19" s="76" t="s">
        <v>66</v>
      </c>
      <c r="D19" s="84" t="s">
        <v>90</v>
      </c>
      <c r="G19" s="4"/>
      <c r="H19" s="6"/>
      <c r="I19" s="6"/>
      <c r="J19" s="6"/>
    </row>
    <row r="20" spans="1:10" ht="16.5">
      <c r="A20" s="78"/>
      <c r="B20" s="77">
        <v>43602</v>
      </c>
      <c r="C20" s="77">
        <v>43601</v>
      </c>
      <c r="D20" s="84"/>
      <c r="H20" s="6"/>
      <c r="I20" s="6"/>
      <c r="J20" s="6"/>
    </row>
    <row r="21" spans="1:10" ht="16.5">
      <c r="A21" s="78"/>
      <c r="B21" s="78"/>
      <c r="C21" s="78"/>
      <c r="D21" s="78"/>
      <c r="H21" s="6"/>
      <c r="I21" s="6"/>
      <c r="J21" s="6"/>
    </row>
    <row r="22" spans="1:10" ht="16.5">
      <c r="A22" s="78" t="s">
        <v>85</v>
      </c>
      <c r="B22" s="85">
        <v>7040.5067696</v>
      </c>
      <c r="C22" s="85">
        <v>7037.19906565</v>
      </c>
      <c r="D22" s="78">
        <v>3.30770394999945</v>
      </c>
      <c r="H22" s="6"/>
      <c r="I22" s="6"/>
      <c r="J22" s="6"/>
    </row>
    <row r="23" spans="1:10" ht="16.5">
      <c r="A23" s="78" t="s">
        <v>86</v>
      </c>
      <c r="B23" s="85">
        <v>1153.05927876</v>
      </c>
      <c r="C23" s="85">
        <v>1153.05927876</v>
      </c>
      <c r="D23" s="80">
        <v>0</v>
      </c>
      <c r="H23" s="6"/>
      <c r="I23" s="6"/>
      <c r="J23" s="6"/>
    </row>
    <row r="24" spans="1:10" ht="16.5">
      <c r="A24" s="78" t="s">
        <v>87</v>
      </c>
      <c r="B24" s="85">
        <v>8193.56604836</v>
      </c>
      <c r="C24" s="85">
        <v>8190.258344410001</v>
      </c>
      <c r="D24" s="78">
        <v>3.30770394999945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3.71093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5">
      <c r="A2" s="87" t="s">
        <v>77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5">
      <c r="A3" s="88" t="s">
        <v>103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ht="39">
      <c r="A4" s="20" t="s">
        <v>1</v>
      </c>
      <c r="B4" s="21" t="s">
        <v>79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78</v>
      </c>
      <c r="B5" s="47" t="s">
        <v>80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101</v>
      </c>
      <c r="B6" s="47" t="s">
        <v>81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2019-05-17T17:42:37Z</dcterms:modified>
  <cp:category/>
  <cp:version/>
  <cp:contentType/>
  <cp:contentStatus/>
</cp:coreProperties>
</file>