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<sst xmlns="http://schemas.openxmlformats.org/spreadsheetml/2006/main" count="128" uniqueCount="106">
  <si>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</si>
  <si>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</si>
  <si>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</si>
  <si>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</si>
  <si>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</si>
  <si>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</si>
  <si>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</si>
  <si>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</si>
  <si>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</si>
  <si>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</si>
  <si>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</si>
  <si>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</si>
  <si>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</si>
  <si>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</si>
  <si>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</si>
  <si>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</si>
  <si>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</si>
  <si>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</si>
  <si>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</si>
  <si>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</si>
  <si>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</si>
  <si>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</si>
  <si>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</si>
  <si>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</si>
  <si>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</si>
  <si>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</si>
  <si>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</si>
  <si>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</si>
  <si>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</si>
  <si>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</si>
  <si>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</si>
  <si>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</si>
  <si>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</si>
  <si>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</si>
  <si>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</si>
  <si>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</si>
  <si>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</si>
  <si>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</si>
  <si>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</si>
  <si>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</si>
  <si>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</si>
  <si>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</si>
  <si>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</si>
  <si>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</si>
  <si>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</si>
  <si>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</si>
  <si>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</si>
  <si>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</si>
  <si>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</si>
  <si>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</si>
  <si>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</si>
  <si>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</si>
  <si>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</si>
  <si>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</si>
  <si>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</si>
  <si>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</si>
  <si>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</si>
  <si>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</si>
  <si>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</si>
  <si>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</si>
  <si>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</si>
  <si>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</si>
  <si>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</si>
  <si>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</si>
  <si>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</si>
  <si>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</si>
  <si>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</si>
  <si>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</si>
  <si>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</si>
  <si>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</si>
  <si>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</si>
  <si>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</si>
  <si>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</si>
  <si>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</si>
  <si>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</si>
  <si>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</si>
  <si>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</si>
  <si>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</si>
  <si>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</si>
  <si>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</si>
  <si>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</si>
  <si>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</si>
  <si>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</si>
  <si>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</si>
  <si>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</si>
  <si>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</si>
  <si>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</si>
  <si>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</si>
  <si>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</si>
  <si>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</si>
  <si>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</si>
  <si>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</si>
  <si>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</si>
  <si>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</si>
  <si>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</si>
  <si>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</si>
  <si>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</si>
  <si>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Cave Shepherd and Company Limited</t>
  </si>
  <si>
    <t>Bid    Size</t>
  </si>
  <si>
    <t>Ask      Size</t>
  </si>
  <si>
    <t>FirstCaribbean International Bank -*</t>
  </si>
  <si>
    <t>One Caribbean Media Limited -*</t>
  </si>
  <si>
    <t>Insurance Corporation of Barbados Limited -*</t>
  </si>
  <si>
    <t>Sagicor Financial Corporation Limited -*</t>
  </si>
  <si>
    <t>Thursday April 25, 2019</t>
  </si>
  <si>
    <t>Goddard Enterprises Limited -*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</si>
</sst>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5.71093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4.2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4.25">
      <c r="A8" s="23" t="s">
        <v>95</v>
      </c>
      <c r="B8" s="24">
        <v>43580</v>
      </c>
      <c r="C8" s="25">
        <v>1712</v>
      </c>
      <c r="D8" s="26">
        <v>4.85</v>
      </c>
      <c r="E8" s="26">
        <v>4.85</v>
      </c>
      <c r="F8" s="26">
        <v>4.85</v>
      </c>
      <c r="G8" s="26">
        <v>4.85</v>
      </c>
      <c r="H8" s="26">
        <f>G8-F8</f>
        <v>0</v>
      </c>
      <c r="I8" s="29">
        <v>4.85</v>
      </c>
      <c r="J8" s="29">
        <v>7.1</v>
      </c>
      <c r="K8" s="30">
        <v>24964</v>
      </c>
      <c r="L8" s="27">
        <v>10218</v>
      </c>
    </row>
    <row r="9" spans="1:12" s="1" customFormat="1" ht="14.2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6">
        <v>3</v>
      </c>
      <c r="J9" s="26">
        <v>3.5</v>
      </c>
      <c r="K9" s="27">
        <v>5507</v>
      </c>
      <c r="L9" s="30">
        <v>396</v>
      </c>
    </row>
    <row r="10" spans="1:12" s="1" customFormat="1" ht="14.2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4.2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97</v>
      </c>
      <c r="B14" s="24">
        <v>43579</v>
      </c>
      <c r="C14" s="25"/>
      <c r="D14" s="26"/>
      <c r="E14" s="26"/>
      <c r="F14" s="26">
        <v>4.35</v>
      </c>
      <c r="G14" s="26">
        <v>4.35</v>
      </c>
      <c r="H14" s="26"/>
      <c r="I14" s="26">
        <v>4.35</v>
      </c>
      <c r="J14" s="26">
        <v>4.5</v>
      </c>
      <c r="K14" s="27">
        <v>10000</v>
      </c>
      <c r="L14" s="27">
        <v>7668</v>
      </c>
    </row>
    <row r="15" spans="1:12" s="1" customFormat="1" ht="14.25">
      <c r="A15" s="23" t="s">
        <v>100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2.86</v>
      </c>
      <c r="K15" s="27"/>
      <c r="L15" s="27">
        <v>2777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4.25">
      <c r="A17" s="33" t="s">
        <v>84</v>
      </c>
      <c r="B17" s="34">
        <v>43525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38358</v>
      </c>
    </row>
    <row r="18" spans="1:12" s="1" customFormat="1" ht="14.2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163068</v>
      </c>
    </row>
    <row r="19" spans="1:12" s="1" customFormat="1" ht="14.25">
      <c r="A19" s="23" t="s">
        <v>105</v>
      </c>
      <c r="B19" s="24">
        <v>43579</v>
      </c>
      <c r="C19" s="32"/>
      <c r="D19" s="26"/>
      <c r="E19" s="26"/>
      <c r="F19" s="26">
        <v>3.25</v>
      </c>
      <c r="G19" s="26">
        <v>3.25</v>
      </c>
      <c r="H19" s="26"/>
      <c r="I19" s="26">
        <v>3.25</v>
      </c>
      <c r="J19" s="26">
        <v>3.3</v>
      </c>
      <c r="K19" s="27">
        <v>2945</v>
      </c>
      <c r="L19" s="27">
        <v>7500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4.25">
      <c r="A21" s="23" t="s">
        <v>102</v>
      </c>
      <c r="B21" s="24">
        <v>43567.457280092596</v>
      </c>
      <c r="C21" s="32"/>
      <c r="D21" s="26"/>
      <c r="E21" s="26"/>
      <c r="F21" s="26">
        <v>3.41</v>
      </c>
      <c r="G21" s="26">
        <v>3.41</v>
      </c>
      <c r="H21" s="28"/>
      <c r="I21" s="26"/>
      <c r="J21" s="26">
        <v>3.41</v>
      </c>
      <c r="K21" s="27"/>
      <c r="L21" s="27">
        <v>16584</v>
      </c>
    </row>
    <row r="22" spans="1:12" s="1" customFormat="1" ht="14.25">
      <c r="A22" s="23" t="s">
        <v>85</v>
      </c>
      <c r="B22" s="24">
        <v>43535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4.25">
      <c r="A26" s="23" t="s">
        <v>101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12200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103</v>
      </c>
      <c r="B28" s="24">
        <v>43579.48569444445</v>
      </c>
      <c r="C28" s="32"/>
      <c r="D28" s="26"/>
      <c r="E28" s="26"/>
      <c r="F28" s="26">
        <v>2.42</v>
      </c>
      <c r="G28" s="26">
        <v>2.42</v>
      </c>
      <c r="H28" s="26"/>
      <c r="I28" s="26">
        <v>2.4</v>
      </c>
      <c r="J28" s="26">
        <v>2.43</v>
      </c>
      <c r="K28" s="27">
        <v>54022</v>
      </c>
      <c r="L28" s="27">
        <v>10869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4.25">
      <c r="A31" s="23" t="s">
        <v>93</v>
      </c>
      <c r="B31" s="24">
        <v>43580</v>
      </c>
      <c r="C31" s="32">
        <v>300</v>
      </c>
      <c r="D31" s="26">
        <v>24</v>
      </c>
      <c r="E31" s="26">
        <v>24</v>
      </c>
      <c r="F31" s="26">
        <v>24.55</v>
      </c>
      <c r="G31" s="26">
        <v>24</v>
      </c>
      <c r="H31" s="26">
        <f>G31-F31</f>
        <v>-0.5500000000000007</v>
      </c>
      <c r="I31" s="26">
        <v>23.5</v>
      </c>
      <c r="J31" s="26">
        <v>24</v>
      </c>
      <c r="K31" s="27">
        <v>952</v>
      </c>
      <c r="L31" s="27">
        <v>500</v>
      </c>
    </row>
    <row r="32" spans="1:12" s="1" customFormat="1" ht="14.25">
      <c r="A32" s="23" t="s">
        <v>96</v>
      </c>
      <c r="B32" s="24"/>
      <c r="C32" s="32"/>
      <c r="D32" s="26"/>
      <c r="E32" s="26"/>
      <c r="F32" s="28">
        <v>18.66</v>
      </c>
      <c r="G32" s="28">
        <v>18.54</v>
      </c>
      <c r="H32" s="28">
        <f>G32-F32</f>
        <v>-0.120000000000001</v>
      </c>
      <c r="I32" s="26">
        <v>20</v>
      </c>
      <c r="J32" s="26"/>
      <c r="K32" s="27">
        <v>50</v>
      </c>
      <c r="L32" s="27"/>
    </row>
    <row r="33" spans="1:12" s="1" customFormat="1" ht="14.25">
      <c r="A33" s="37" t="s">
        <v>10</v>
      </c>
      <c r="B33" s="38"/>
      <c r="C33" s="39">
        <f>SUM(C6:C32)</f>
        <v>2012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2812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3232.3781538051153</v>
      </c>
      <c r="C2" s="16">
        <v>2012</v>
      </c>
      <c r="D2" s="17">
        <v>15503.2</v>
      </c>
      <c r="E2" s="16">
        <v>2</v>
      </c>
      <c r="F2" s="18">
        <f>B22</f>
        <v>7020.305566679999</v>
      </c>
      <c r="G2" s="5"/>
    </row>
    <row r="3" spans="1:7" ht="14.2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4.25">
      <c r="A4" s="14" t="s">
        <v>63</v>
      </c>
      <c r="B4" s="15">
        <f>B15</f>
        <v>811.9276930107266</v>
      </c>
      <c r="C4" s="16">
        <f>SUM(C2:C3)</f>
        <v>2012</v>
      </c>
      <c r="D4" s="17">
        <f>SUM(D2:D3)</f>
        <v>15503.2</v>
      </c>
      <c r="E4" s="16">
        <f>SUM(E2:E3)</f>
        <v>2</v>
      </c>
      <c r="F4" s="18">
        <f>B24</f>
        <v>8173.36484544</v>
      </c>
      <c r="G4" s="5"/>
    </row>
    <row r="7" spans="1:10" ht="15">
      <c r="A7" s="76">
        <v>43580</v>
      </c>
      <c r="B7" s="77"/>
      <c r="C7" s="77"/>
      <c r="D7" s="77"/>
      <c r="H7" s="6"/>
      <c r="I7" s="6"/>
      <c r="J7" s="6"/>
    </row>
    <row r="8" spans="1:10" ht="14.25">
      <c r="A8" s="78"/>
      <c r="B8" s="77"/>
      <c r="C8" s="77"/>
      <c r="D8" s="77"/>
      <c r="H8" s="6"/>
      <c r="I8" s="6"/>
      <c r="J8" s="6"/>
    </row>
    <row r="9" spans="1:10" ht="14.25">
      <c r="A9" s="79"/>
      <c r="B9" s="80"/>
      <c r="C9" s="80"/>
      <c r="D9" s="80"/>
      <c r="H9" s="6"/>
      <c r="I9" s="6"/>
      <c r="J9" s="6"/>
    </row>
    <row r="10" spans="1:10" ht="14.2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4.25">
      <c r="A11" s="80"/>
      <c r="B11" s="82">
        <v>43580</v>
      </c>
      <c r="C11" s="82">
        <v>43579</v>
      </c>
      <c r="D11" s="81"/>
      <c r="H11" s="6"/>
      <c r="I11" s="6"/>
      <c r="J11" s="6"/>
    </row>
    <row r="12" spans="1:10" ht="14.25">
      <c r="A12" s="80"/>
      <c r="B12" s="80"/>
      <c r="C12" s="80"/>
      <c r="D12" s="80"/>
      <c r="H12" s="6"/>
      <c r="I12" s="6"/>
      <c r="J12" s="6"/>
    </row>
    <row r="13" spans="1:10" ht="14.25">
      <c r="A13" s="83" t="s">
        <v>86</v>
      </c>
      <c r="B13" s="84">
        <v>3232.3781538051153</v>
      </c>
      <c r="C13" s="84">
        <v>3233.2651949281</v>
      </c>
      <c r="D13" s="85">
        <v>-0.8870411229845558</v>
      </c>
      <c r="H13" s="6"/>
      <c r="I13" s="6"/>
      <c r="J13" s="6"/>
    </row>
    <row r="14" spans="1:10" ht="14.25">
      <c r="A14" s="83" t="s">
        <v>87</v>
      </c>
      <c r="B14" s="86">
        <v>1708.1326992853328</v>
      </c>
      <c r="C14" s="84">
        <v>1708.1326992853328</v>
      </c>
      <c r="D14" s="85">
        <v>0</v>
      </c>
      <c r="H14" s="6"/>
      <c r="I14" s="6"/>
      <c r="J14" s="6"/>
    </row>
    <row r="15" spans="1:10" ht="14.25">
      <c r="A15" s="83" t="s">
        <v>88</v>
      </c>
      <c r="B15" s="86">
        <v>811.9276930107266</v>
      </c>
      <c r="C15" s="84">
        <v>812.1190719203042</v>
      </c>
      <c r="D15" s="85">
        <v>-0.19137890957767922</v>
      </c>
      <c r="H15" s="6"/>
      <c r="I15" s="6"/>
      <c r="J15" s="6"/>
    </row>
    <row r="16" spans="1:10" ht="14.25">
      <c r="A16" s="83"/>
      <c r="B16" s="83"/>
      <c r="C16" s="83"/>
      <c r="D16" s="83"/>
      <c r="H16" s="6"/>
      <c r="I16" s="6"/>
      <c r="J16" s="6"/>
    </row>
    <row r="17" spans="1:10" ht="14.25">
      <c r="A17" s="83"/>
      <c r="B17" s="83"/>
      <c r="C17" s="83"/>
      <c r="D17" s="83"/>
      <c r="H17" s="6"/>
      <c r="I17" s="6"/>
      <c r="J17" s="6"/>
    </row>
    <row r="18" spans="1:10" ht="14.25">
      <c r="A18" s="87"/>
      <c r="B18" s="83"/>
      <c r="C18" s="83"/>
      <c r="D18" s="83"/>
      <c r="H18" s="6"/>
      <c r="I18" s="6"/>
      <c r="J18" s="6"/>
    </row>
    <row r="19" spans="1:10" ht="14.25">
      <c r="A19" s="87" t="s">
        <v>89</v>
      </c>
      <c r="B19" s="88" t="s">
        <v>90</v>
      </c>
      <c r="C19" s="81" t="s">
        <v>66</v>
      </c>
      <c r="D19" s="89" t="s">
        <v>91</v>
      </c>
      <c r="G19" s="4"/>
      <c r="H19" s="6"/>
      <c r="I19" s="6"/>
      <c r="J19" s="6"/>
    </row>
    <row r="20" spans="1:10" ht="14.25">
      <c r="A20" s="83"/>
      <c r="B20" s="82">
        <v>43580</v>
      </c>
      <c r="C20" s="82">
        <v>43579</v>
      </c>
      <c r="D20" s="89"/>
      <c r="H20" s="6"/>
      <c r="I20" s="6"/>
      <c r="J20" s="6"/>
    </row>
    <row r="21" spans="1:10" ht="14.25">
      <c r="A21" s="83"/>
      <c r="B21" s="83"/>
      <c r="C21" s="83"/>
      <c r="D21" s="83"/>
      <c r="H21" s="6"/>
      <c r="I21" s="6"/>
      <c r="J21" s="6"/>
    </row>
    <row r="22" spans="1:10" ht="14.25">
      <c r="A22" s="83" t="s">
        <v>86</v>
      </c>
      <c r="B22" s="90">
        <v>7020.305566679999</v>
      </c>
      <c r="C22" s="90">
        <v>7022.232104799999</v>
      </c>
      <c r="D22" s="83">
        <v>-1.9265381200002594</v>
      </c>
      <c r="H22" s="6"/>
      <c r="I22" s="6"/>
      <c r="J22" s="6"/>
    </row>
    <row r="23" spans="1:10" ht="14.25">
      <c r="A23" s="83" t="s">
        <v>87</v>
      </c>
      <c r="B23" s="90">
        <v>1153.05927876</v>
      </c>
      <c r="C23" s="90">
        <v>1153.05927876</v>
      </c>
      <c r="D23" s="85">
        <v>0</v>
      </c>
      <c r="H23" s="6"/>
      <c r="I23" s="6"/>
      <c r="J23" s="6"/>
    </row>
    <row r="24" spans="1:10" ht="14.25">
      <c r="A24" s="83" t="s">
        <v>88</v>
      </c>
      <c r="B24" s="90">
        <v>8173.36484544</v>
      </c>
      <c r="C24" s="90">
        <v>8175.291383559999</v>
      </c>
      <c r="D24" s="83">
        <v>-1.9265381199993499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26.25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2019-04-25T17:35:09Z</dcterms:modified>
  <cp:category/>
  <cp:version/>
  <cp:contentType/>
  <cp:contentStatus/>
</cp:coreProperties>
</file>