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<sst xmlns="http://schemas.openxmlformats.org/spreadsheetml/2006/main" count="133" uniqueCount="104">
  <si>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</si>
  <si>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</si>
  <si>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</si>
  <si>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</si>
  <si>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</si>
  <si>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</si>
  <si>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</si>
  <si>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</si>
  <si>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</si>
  <si>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</si>
  <si>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</si>
  <si>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</si>
  <si>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</si>
  <si>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</si>
  <si>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</si>
  <si>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</si>
  <si>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</si>
  <si>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</si>
  <si>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</si>
  <si>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</si>
  <si>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</si>
  <si>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</si>
  <si>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</si>
  <si>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</si>
  <si>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</si>
  <si>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</si>
  <si>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</si>
  <si>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</si>
  <si>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</si>
  <si>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</si>
  <si>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</si>
  <si>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</si>
  <si>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</si>
  <si>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</si>
  <si>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</si>
  <si>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</si>
  <si>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</si>
  <si>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</si>
  <si>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</si>
  <si>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</si>
  <si>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</si>
  <si>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</si>
  <si>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</si>
  <si>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</si>
  <si>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</si>
  <si>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</si>
  <si>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</si>
  <si>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</si>
  <si>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</si>
  <si>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</si>
  <si>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</si>
  <si>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</si>
  <si>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</si>
  <si>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</si>
  <si>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</si>
  <si>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</si>
  <si>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</si>
  <si>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</si>
  <si>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</si>
  <si>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</si>
  <si>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</si>
  <si>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</si>
  <si>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</si>
  <si>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</si>
  <si>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</si>
  <si>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</si>
  <si>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</si>
  <si>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</si>
  <si>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</si>
  <si>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</si>
  <si>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</si>
  <si>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</si>
  <si>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</si>
  <si>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</si>
  <si>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</si>
  <si>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</si>
  <si>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</si>
  <si>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</si>
  <si>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</si>
  <si>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</si>
  <si>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</si>
  <si>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</si>
  <si>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</si>
  <si>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</si>
  <si>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</si>
  <si>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</si>
  <si>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</si>
  <si>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</si>
  <si>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</si>
  <si>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</si>
  <si>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</si>
  <si>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</si>
  <si>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</si>
  <si>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</si>
  <si>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</si>
  <si>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</si>
  <si>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</si>
  <si>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</si>
  <si>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</si>
  <si>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March 1, 2019</t>
  </si>
  <si>
    <t>Monday March 4, 2019</t>
  </si>
  <si>
    <t>Goddard Enterprises Limited</t>
  </si>
  <si>
    <t>Cave Shepherd and Company Limited</t>
  </si>
  <si>
    <t>March 4,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</si>
</sst>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97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34620</v>
      </c>
      <c r="L8" s="7">
        <v>9742</v>
      </c>
    </row>
    <row r="9" spans="1:12" s="9" customFormat="1" ht="1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102</v>
      </c>
      <c r="B14" s="6">
        <v>43528</v>
      </c>
      <c r="C14" s="7">
        <v>93</v>
      </c>
      <c r="D14" s="8">
        <v>4.6</v>
      </c>
      <c r="E14" s="8">
        <v>4.6</v>
      </c>
      <c r="F14" s="8">
        <v>4.59</v>
      </c>
      <c r="G14" s="8">
        <v>4.6</v>
      </c>
      <c r="H14" s="46">
        <f>G14-F14</f>
        <v>0.009999999999999787</v>
      </c>
      <c r="I14" s="8">
        <v>4.3</v>
      </c>
      <c r="J14" s="8">
        <v>4.6</v>
      </c>
      <c r="K14" s="7">
        <v>2500</v>
      </c>
      <c r="L14" s="7">
        <v>24767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2.95</v>
      </c>
      <c r="J15" s="8">
        <v>3</v>
      </c>
      <c r="K15" s="7">
        <v>250</v>
      </c>
      <c r="L15" s="7">
        <v>1000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39358</v>
      </c>
    </row>
    <row r="18" spans="1:12" s="9" customFormat="1" ht="15">
      <c r="A18" s="5" t="s">
        <v>94</v>
      </c>
      <c r="B18" s="6">
        <v>43525</v>
      </c>
      <c r="C18" s="61"/>
      <c r="D18" s="8"/>
      <c r="E18" s="8"/>
      <c r="F18" s="8">
        <v>0.55</v>
      </c>
      <c r="G18" s="8">
        <v>0.55</v>
      </c>
      <c r="H18" s="46"/>
      <c r="I18" s="8">
        <v>0.56</v>
      </c>
      <c r="J18" s="66">
        <v>0.6</v>
      </c>
      <c r="K18" s="7">
        <v>2600</v>
      </c>
      <c r="L18" s="7">
        <v>7556</v>
      </c>
    </row>
    <row r="19" spans="1:12" s="9" customFormat="1" ht="15">
      <c r="A19" s="5" t="s">
        <v>101</v>
      </c>
      <c r="B19" s="6">
        <v>43528</v>
      </c>
      <c r="C19" s="61">
        <v>980</v>
      </c>
      <c r="D19" s="8">
        <v>3.34</v>
      </c>
      <c r="E19" s="8">
        <v>3.34</v>
      </c>
      <c r="F19" s="8">
        <v>3.35</v>
      </c>
      <c r="G19" s="8">
        <v>3.34</v>
      </c>
      <c r="H19" s="46">
        <f>G19-F19</f>
        <v>-0.010000000000000231</v>
      </c>
      <c r="I19" s="8">
        <v>3.34</v>
      </c>
      <c r="J19" s="8">
        <v>3.35</v>
      </c>
      <c r="K19" s="7">
        <v>343</v>
      </c>
      <c r="L19" s="7">
        <v>16548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43524.42128472222</v>
      </c>
      <c r="C21" s="61"/>
      <c r="D21" s="8"/>
      <c r="E21" s="8"/>
      <c r="F21" s="8">
        <v>3.14</v>
      </c>
      <c r="G21" s="8">
        <v>3.14</v>
      </c>
      <c r="H21" s="46"/>
      <c r="I21" s="8"/>
      <c r="J21" s="8">
        <v>3.41</v>
      </c>
      <c r="K21" s="7"/>
      <c r="L21" s="7">
        <v>101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5.25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43528</v>
      </c>
      <c r="C28" s="61">
        <v>201</v>
      </c>
      <c r="D28" s="8">
        <v>2.9</v>
      </c>
      <c r="E28" s="8">
        <v>2.9</v>
      </c>
      <c r="F28" s="8">
        <v>2.9</v>
      </c>
      <c r="G28" s="8">
        <v>2.9</v>
      </c>
      <c r="H28" s="46">
        <f>G28-F28</f>
        <v>0</v>
      </c>
      <c r="I28" s="8">
        <v>2.65</v>
      </c>
      <c r="J28" s="8">
        <v>2.9</v>
      </c>
      <c r="K28" s="7">
        <v>100000</v>
      </c>
      <c r="L28" s="7">
        <v>68888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43522</v>
      </c>
      <c r="C31" s="61"/>
      <c r="D31" s="8"/>
      <c r="E31" s="8"/>
      <c r="F31" s="8">
        <v>23.5</v>
      </c>
      <c r="G31" s="8">
        <v>23.5</v>
      </c>
      <c r="H31" s="8"/>
      <c r="I31" s="8">
        <v>24</v>
      </c>
      <c r="J31" s="8"/>
      <c r="K31" s="7">
        <v>500</v>
      </c>
      <c r="L31" s="7"/>
    </row>
    <row r="32" spans="1:12" s="9" customFormat="1" ht="15">
      <c r="A32" s="5" t="s">
        <v>98</v>
      </c>
      <c r="B32" s="6"/>
      <c r="C32" s="61"/>
      <c r="D32" s="8"/>
      <c r="E32" s="8"/>
      <c r="F32" s="8">
        <v>17.57</v>
      </c>
      <c r="G32" s="8">
        <v>17.63</v>
      </c>
      <c r="H32" s="8">
        <f>G32-F32</f>
        <v>0.05999999999999872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SUM(C6:C32)</f>
        <v>1274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3546.280917580837</v>
      </c>
      <c r="C2" s="54">
        <v>1274</v>
      </c>
      <c r="D2" s="55">
        <v>4283.900000000001</v>
      </c>
      <c r="E2" s="54">
        <v>6</v>
      </c>
      <c r="F2" s="53">
        <f>B22</f>
        <v>7702.06160337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879.717916518927</v>
      </c>
      <c r="C4" s="54">
        <f>SUM(C2:C3)</f>
        <v>1274</v>
      </c>
      <c r="D4" s="55">
        <f>SUM(D2:D3)</f>
        <v>4283.900000000001</v>
      </c>
      <c r="E4" s="54">
        <f>SUM(E2:E3)</f>
        <v>6</v>
      </c>
      <c r="F4" s="53">
        <f>B24</f>
        <v>8855.783038959999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99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3546.280917580837</v>
      </c>
      <c r="C13" s="78">
        <v>3547.179565097611</v>
      </c>
      <c r="D13" s="79">
        <v>-0.8986475167739627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879.717916518927</v>
      </c>
      <c r="C15" s="78">
        <v>879.9117995051819</v>
      </c>
      <c r="D15" s="79">
        <v>-0.19388298625483458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99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7702.06160337</v>
      </c>
      <c r="C22" s="85">
        <v>7704.01334907</v>
      </c>
      <c r="D22" s="76">
        <v>-1.951745700000174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8855.783038959999</v>
      </c>
      <c r="C24" s="85">
        <v>8857.73478466</v>
      </c>
      <c r="D24" s="76">
        <v>-1.951745700001993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2019-03-04T17:38:18Z</dcterms:modified>
  <cp:category/>
  <cp:version/>
  <cp:contentType/>
  <cp:contentStatus/>
</cp:coreProperties>
</file>