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<sst xmlns="http://schemas.openxmlformats.org/spreadsheetml/2006/main" count="133" uniqueCount="104">
  <si>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</si>
  <si>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</si>
  <si>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</si>
  <si>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</si>
  <si>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</si>
  <si>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</si>
  <si>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</si>
  <si>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</si>
  <si>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</si>
  <si>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</si>
  <si>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</si>
  <si>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</si>
  <si>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</si>
  <si>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</si>
  <si>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</si>
  <si>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</si>
  <si>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</si>
  <si>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</si>
  <si>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</si>
  <si>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</si>
  <si>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</si>
  <si>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</si>
  <si>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</si>
  <si>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</si>
  <si>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</si>
  <si>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</si>
  <si>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</si>
  <si>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</si>
  <si>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</si>
  <si>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</si>
  <si>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</si>
  <si>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</si>
  <si>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</si>
  <si>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</si>
  <si>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</si>
  <si>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</si>
  <si>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</si>
  <si>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</si>
  <si>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</si>
  <si>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</si>
  <si>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</si>
  <si>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</si>
  <si>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</si>
  <si>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</si>
  <si>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</si>
  <si>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</si>
  <si>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</si>
  <si>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</si>
  <si>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</si>
  <si>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</si>
  <si>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</si>
  <si>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</si>
  <si>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</si>
  <si>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</si>
  <si>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</si>
  <si>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</si>
  <si>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</si>
  <si>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</si>
  <si>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</si>
  <si>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</si>
  <si>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</si>
  <si>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</si>
  <si>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</si>
  <si>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</si>
  <si>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</si>
  <si>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</si>
  <si>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</si>
  <si>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</si>
  <si>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</si>
  <si>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</si>
  <si>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</si>
  <si>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</si>
  <si>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</si>
  <si>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</si>
  <si>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</si>
  <si>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</si>
  <si>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</si>
  <si>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</si>
  <si>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</si>
  <si>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</si>
  <si>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</si>
  <si>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</si>
  <si>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</si>
  <si>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</si>
  <si>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</si>
  <si>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</si>
  <si>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</si>
  <si>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</si>
  <si>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</si>
  <si>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</si>
  <si>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</si>
  <si>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</si>
  <si>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</si>
  <si>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</si>
  <si>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</si>
  <si>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</si>
  <si>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</si>
  <si>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</si>
  <si>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</si>
  <si>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</si>
  <si>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Cave Shepherd and Company Limited -*</t>
  </si>
  <si>
    <t>February 28, 2019</t>
  </si>
  <si>
    <t>Friday March 1, 2019</t>
  </si>
  <si>
    <t>March 1,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</si>
</sst>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9742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2.95</v>
      </c>
      <c r="J15" s="8">
        <v>3.05</v>
      </c>
      <c r="K15" s="7">
        <v>250</v>
      </c>
      <c r="L15" s="7">
        <v>3000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43525</v>
      </c>
      <c r="C17" s="61">
        <v>100733</v>
      </c>
      <c r="D17" s="46">
        <v>0.2</v>
      </c>
      <c r="E17" s="46">
        <v>0.2</v>
      </c>
      <c r="F17" s="46">
        <v>0.2</v>
      </c>
      <c r="G17" s="46">
        <v>0.2</v>
      </c>
      <c r="H17" s="46">
        <f>G17-F17</f>
        <v>0</v>
      </c>
      <c r="I17" s="46"/>
      <c r="J17" s="46">
        <v>0.2</v>
      </c>
      <c r="K17" s="61"/>
      <c r="L17" s="61">
        <v>39358</v>
      </c>
    </row>
    <row r="18" spans="1:12" s="9" customFormat="1" ht="15">
      <c r="A18" s="5" t="s">
        <v>94</v>
      </c>
      <c r="B18" s="6">
        <v>43525</v>
      </c>
      <c r="C18" s="61">
        <v>58346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>
        <v>0.55</v>
      </c>
      <c r="J18" s="66">
        <v>0.6</v>
      </c>
      <c r="K18" s="7">
        <v>20733</v>
      </c>
      <c r="L18" s="7">
        <v>7556</v>
      </c>
    </row>
    <row r="19" spans="1:12" s="9" customFormat="1" ht="15">
      <c r="A19" s="5" t="s">
        <v>96</v>
      </c>
      <c r="B19" s="6">
        <v>43523</v>
      </c>
      <c r="C19" s="61"/>
      <c r="D19" s="8"/>
      <c r="E19" s="8"/>
      <c r="F19" s="8">
        <v>3.35</v>
      </c>
      <c r="G19" s="8">
        <v>3.35</v>
      </c>
      <c r="H19" s="46"/>
      <c r="I19" s="8">
        <v>3.01</v>
      </c>
      <c r="J19" s="8">
        <v>3.35</v>
      </c>
      <c r="K19" s="7">
        <v>20268</v>
      </c>
      <c r="L19" s="7">
        <v>16548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43524.42128472222</v>
      </c>
      <c r="C21" s="61"/>
      <c r="D21" s="8"/>
      <c r="E21" s="8"/>
      <c r="F21" s="8">
        <v>3.14</v>
      </c>
      <c r="G21" s="8">
        <v>3.14</v>
      </c>
      <c r="H21" s="46"/>
      <c r="I21" s="8"/>
      <c r="J21" s="8">
        <v>3.41</v>
      </c>
      <c r="K21" s="7"/>
      <c r="L21" s="7">
        <v>101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5.25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43525</v>
      </c>
      <c r="C28" s="61">
        <v>203</v>
      </c>
      <c r="D28" s="8">
        <v>2.9</v>
      </c>
      <c r="E28" s="8">
        <v>2.9</v>
      </c>
      <c r="F28" s="8">
        <v>2.9</v>
      </c>
      <c r="G28" s="8">
        <v>2.9</v>
      </c>
      <c r="H28" s="46">
        <f>G28-F28</f>
        <v>0</v>
      </c>
      <c r="I28" s="8">
        <v>2.65</v>
      </c>
      <c r="J28" s="8">
        <v>2.9</v>
      </c>
      <c r="K28" s="7">
        <v>100000</v>
      </c>
      <c r="L28" s="7">
        <v>59089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43522</v>
      </c>
      <c r="C31" s="61"/>
      <c r="D31" s="8"/>
      <c r="E31" s="8"/>
      <c r="F31" s="8">
        <v>23.5</v>
      </c>
      <c r="G31" s="8">
        <v>23.5</v>
      </c>
      <c r="H31" s="8"/>
      <c r="I31" s="8">
        <v>24</v>
      </c>
      <c r="J31" s="8"/>
      <c r="K31" s="7">
        <v>500</v>
      </c>
      <c r="L31" s="7"/>
    </row>
    <row r="32" spans="1:12" s="9" customFormat="1" ht="15">
      <c r="A32" s="5" t="s">
        <v>99</v>
      </c>
      <c r="B32" s="6"/>
      <c r="C32" s="61"/>
      <c r="D32" s="8"/>
      <c r="E32" s="8"/>
      <c r="F32" s="8">
        <v>17.36</v>
      </c>
      <c r="G32" s="8">
        <v>17.57</v>
      </c>
      <c r="H32" s="8">
        <f>G32-F32</f>
        <v>0.21000000000000085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159282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3547.179565097611</v>
      </c>
      <c r="C2" s="54">
        <v>159282</v>
      </c>
      <c r="D2" s="55">
        <v>52825.59999999999</v>
      </c>
      <c r="E2" s="54">
        <v>15</v>
      </c>
      <c r="F2" s="53">
        <f>B22</f>
        <v>7704.01334907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879.9117995051819</v>
      </c>
      <c r="C4" s="54">
        <f>SUM(C2:C3)</f>
        <v>159282</v>
      </c>
      <c r="D4" s="55">
        <f>SUM(D2:D3)</f>
        <v>52825.59999999999</v>
      </c>
      <c r="E4" s="54">
        <f>SUM(E2:E3)</f>
        <v>15</v>
      </c>
      <c r="F4" s="53">
        <f>B24</f>
        <v>8857.73478466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3547.179565097611</v>
      </c>
      <c r="C13" s="78">
        <v>3546.9667155338198</v>
      </c>
      <c r="D13" s="79">
        <v>0.21284956379122377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879.9117995051819</v>
      </c>
      <c r="C15" s="78">
        <v>879.8658772628336</v>
      </c>
      <c r="D15" s="79">
        <v>0.045922242348297004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7704.01334907</v>
      </c>
      <c r="C22" s="85">
        <v>7703.55106746</v>
      </c>
      <c r="D22" s="76">
        <v>0.4622816099999909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8857.73478466</v>
      </c>
      <c r="C24" s="85">
        <v>8857.272503049999</v>
      </c>
      <c r="D24" s="76">
        <v>0.4622816100018099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2019-03-01T17:40:34Z</dcterms:modified>
  <cp:category/>
  <cp:version/>
  <cp:contentType/>
  <cp:contentStatus/>
</cp:coreProperties>
</file>