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<sst xmlns="http://schemas.openxmlformats.org/spreadsheetml/2006/main" count="133" uniqueCount="104">
  <si>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</si>
  <si>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</si>
  <si>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</si>
  <si>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</si>
  <si>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</si>
  <si>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</si>
  <si>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</si>
  <si>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</si>
  <si>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</si>
  <si>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</si>
  <si>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</si>
  <si>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</si>
  <si>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</si>
  <si>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</si>
  <si>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</si>
  <si>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</si>
  <si>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</si>
  <si>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</si>
  <si>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</si>
  <si>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</si>
  <si>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</si>
  <si>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</si>
  <si>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</si>
  <si>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</si>
  <si>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</si>
  <si>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</si>
  <si>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</si>
  <si>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</si>
  <si>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</si>
  <si>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</si>
  <si>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</si>
  <si>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</si>
  <si>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</si>
  <si>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</si>
  <si>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</si>
  <si>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</si>
  <si>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</si>
  <si>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</si>
  <si>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</si>
  <si>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</si>
  <si>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</si>
  <si>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</si>
  <si>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</si>
  <si>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</si>
  <si>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</si>
  <si>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</si>
  <si>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</si>
  <si>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</si>
  <si>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</si>
  <si>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</si>
  <si>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</si>
  <si>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</si>
  <si>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</si>
  <si>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</si>
  <si>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</si>
  <si>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</si>
  <si>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</si>
  <si>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</si>
  <si>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</si>
  <si>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</si>
  <si>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</si>
  <si>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</si>
  <si>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</si>
  <si>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</si>
  <si>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</si>
  <si>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</si>
  <si>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</si>
  <si>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</si>
  <si>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</si>
  <si>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</si>
  <si>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</si>
  <si>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</si>
  <si>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</si>
  <si>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</si>
  <si>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</si>
  <si>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</si>
  <si>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</si>
  <si>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</si>
  <si>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</si>
  <si>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</si>
  <si>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</si>
  <si>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</si>
  <si>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</si>
  <si>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</si>
  <si>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</si>
  <si>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</si>
  <si>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</si>
  <si>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</si>
  <si>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</si>
  <si>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</si>
  <si>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</si>
  <si>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</si>
  <si>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</si>
  <si>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</si>
  <si>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</si>
  <si>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</si>
  <si>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</si>
  <si>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</si>
  <si>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</si>
  <si>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Emera Deposit Receipt</t>
  </si>
  <si>
    <t>Cave Shepherd and Company Limited -*</t>
  </si>
  <si>
    <t>February 25, 2019</t>
  </si>
  <si>
    <t>Tuesday February 26, 2019</t>
  </si>
  <si>
    <t>February 26,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</si>
</sst>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98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34810</v>
      </c>
      <c r="L8" s="7">
        <v>9742</v>
      </c>
    </row>
    <row r="9" spans="1:12" s="9" customFormat="1" ht="15">
      <c r="A9" s="5" t="s">
        <v>97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43516</v>
      </c>
      <c r="C14" s="7"/>
      <c r="D14" s="8"/>
      <c r="E14" s="8"/>
      <c r="F14" s="8">
        <v>4.59</v>
      </c>
      <c r="G14" s="8">
        <v>4.59</v>
      </c>
      <c r="H14" s="46"/>
      <c r="I14" s="8">
        <v>4.3</v>
      </c>
      <c r="J14" s="8">
        <v>4.6</v>
      </c>
      <c r="K14" s="7">
        <v>2500</v>
      </c>
      <c r="L14" s="7">
        <v>24860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249</v>
      </c>
      <c r="L15" s="7">
        <v>160453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43515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140091</v>
      </c>
    </row>
    <row r="18" spans="1:12" s="9" customFormat="1" ht="15">
      <c r="A18" s="5" t="s">
        <v>94</v>
      </c>
      <c r="B18" s="6">
        <v>43522</v>
      </c>
      <c r="C18" s="61">
        <v>89382</v>
      </c>
      <c r="D18" s="8">
        <v>0.55</v>
      </c>
      <c r="E18" s="8">
        <v>0.55</v>
      </c>
      <c r="F18" s="8">
        <v>0.55</v>
      </c>
      <c r="G18" s="8">
        <v>0.55</v>
      </c>
      <c r="H18" s="46">
        <f>G18-F18</f>
        <v>0</v>
      </c>
      <c r="I18" s="8"/>
      <c r="J18" s="66">
        <v>0.55</v>
      </c>
      <c r="K18" s="7"/>
      <c r="L18" s="7">
        <v>48346</v>
      </c>
    </row>
    <row r="19" spans="1:12" s="9" customFormat="1" ht="15">
      <c r="A19" s="5" t="s">
        <v>96</v>
      </c>
      <c r="B19" s="6">
        <v>43522</v>
      </c>
      <c r="C19" s="61">
        <v>1600</v>
      </c>
      <c r="D19" s="8">
        <v>3.35</v>
      </c>
      <c r="E19" s="8">
        <v>3.35</v>
      </c>
      <c r="F19" s="8">
        <v>3.4</v>
      </c>
      <c r="G19" s="8">
        <v>3.35</v>
      </c>
      <c r="H19" s="46">
        <f>G19-F19</f>
        <v>-0.04999999999999982</v>
      </c>
      <c r="I19" s="8">
        <v>3.35</v>
      </c>
      <c r="J19" s="8">
        <v>3.4</v>
      </c>
      <c r="K19" s="7">
        <v>151</v>
      </c>
      <c r="L19" s="7">
        <v>2052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3.25</v>
      </c>
      <c r="K21" s="7"/>
      <c r="L21" s="7">
        <v>286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5.75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43522</v>
      </c>
      <c r="C28" s="61">
        <v>500</v>
      </c>
      <c r="D28" s="8">
        <v>2.8</v>
      </c>
      <c r="E28" s="8">
        <v>2.8</v>
      </c>
      <c r="F28" s="8">
        <v>2.9</v>
      </c>
      <c r="G28" s="8">
        <v>2.8</v>
      </c>
      <c r="H28" s="46">
        <f>G28-F28</f>
        <v>-0.10000000000000009</v>
      </c>
      <c r="I28" s="8">
        <v>2.55</v>
      </c>
      <c r="J28" s="8">
        <v>2.8</v>
      </c>
      <c r="K28" s="7">
        <v>1328</v>
      </c>
      <c r="L28" s="7">
        <v>11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43522</v>
      </c>
      <c r="C31" s="61">
        <v>1836</v>
      </c>
      <c r="D31" s="8">
        <v>23.5</v>
      </c>
      <c r="E31" s="8">
        <v>23.5</v>
      </c>
      <c r="F31" s="8">
        <v>23.5</v>
      </c>
      <c r="G31" s="8">
        <v>23.5</v>
      </c>
      <c r="H31" s="8">
        <f>G31-F31</f>
        <v>0</v>
      </c>
      <c r="I31" s="8">
        <v>23.5</v>
      </c>
      <c r="J31" s="8"/>
      <c r="K31" s="7">
        <v>952</v>
      </c>
      <c r="L31" s="7"/>
    </row>
    <row r="32" spans="1:12" s="9" customFormat="1" ht="15">
      <c r="A32" s="5" t="s">
        <v>99</v>
      </c>
      <c r="B32" s="6"/>
      <c r="C32" s="61"/>
      <c r="D32" s="8"/>
      <c r="E32" s="8"/>
      <c r="F32" s="8">
        <v>17.35</v>
      </c>
      <c r="G32" s="8">
        <v>17.43</v>
      </c>
      <c r="H32" s="8">
        <f>G32-F32</f>
        <v>0.0799999999999983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SUM(C6:C32)</f>
        <v>93318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3537.8142961022586</v>
      </c>
      <c r="C2" s="54">
        <v>93318</v>
      </c>
      <c r="D2" s="55">
        <v>99066.1</v>
      </c>
      <c r="E2" s="54">
        <v>8</v>
      </c>
      <c r="F2" s="53">
        <f>B22</f>
        <v>7683.67320107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877.8912449651605</v>
      </c>
      <c r="C4" s="54">
        <f>SUM(C2:C3)</f>
        <v>93318</v>
      </c>
      <c r="D4" s="55">
        <f>SUM(D2:D3)</f>
        <v>99066.1</v>
      </c>
      <c r="E4" s="54">
        <f>SUM(E2:E3)</f>
        <v>8</v>
      </c>
      <c r="F4" s="53">
        <f>B24</f>
        <v>8837.39463666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3537.8142961022586</v>
      </c>
      <c r="C13" s="78">
        <v>3557.067288637456</v>
      </c>
      <c r="D13" s="79">
        <v>-19.252992535197336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877.8912449651605</v>
      </c>
      <c r="C15" s="78">
        <v>882.0450734878963</v>
      </c>
      <c r="D15" s="79">
        <v>-4.153828522735807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7683.67320107</v>
      </c>
      <c r="C22" s="85">
        <v>7725.48820049</v>
      </c>
      <c r="D22" s="76">
        <v>-41.81499942000028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8837.39463666</v>
      </c>
      <c r="C24" s="85">
        <v>8879.20963608</v>
      </c>
      <c r="D24" s="76">
        <v>-41.814999420001186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2019-02-26T17:31:37Z</dcterms:modified>
  <cp:category/>
  <cp:version/>
  <cp:contentType/>
  <cp:contentStatus/>
</cp:coreProperties>
</file>