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<sst xmlns="http://schemas.openxmlformats.org/spreadsheetml/2006/main" count="134" uniqueCount="106">
  <si>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</si>
  <si>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</si>
  <si>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</si>
  <si>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</si>
  <si>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</si>
  <si>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</si>
  <si>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</si>
  <si>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</si>
  <si>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</si>
  <si>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</si>
  <si>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</si>
  <si>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</si>
  <si>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</si>
  <si>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</si>
  <si>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</si>
  <si>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</si>
  <si>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</si>
  <si>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</si>
  <si>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</si>
  <si>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</si>
  <si>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</si>
  <si>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</si>
  <si>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</si>
  <si>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</si>
  <si>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</si>
  <si>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</si>
  <si>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</si>
  <si>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</si>
  <si>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</si>
  <si>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</si>
  <si>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</si>
  <si>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</si>
  <si>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</si>
  <si>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</si>
  <si>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</si>
  <si>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</si>
  <si>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</si>
  <si>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</si>
  <si>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</si>
  <si>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</si>
  <si>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</si>
  <si>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</si>
  <si>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</si>
  <si>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</si>
  <si>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</si>
  <si>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</si>
  <si>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</si>
  <si>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</si>
  <si>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</si>
  <si>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</si>
  <si>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</si>
  <si>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</si>
  <si>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</si>
  <si>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</si>
  <si>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</si>
  <si>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</si>
  <si>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</si>
  <si>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</si>
  <si>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</si>
  <si>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</si>
  <si>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</si>
  <si>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</si>
  <si>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</si>
  <si>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</si>
  <si>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</si>
  <si>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</si>
  <si>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</si>
  <si>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</si>
  <si>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</si>
  <si>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</si>
  <si>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</si>
  <si>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</si>
  <si>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</si>
  <si>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</si>
  <si>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</si>
  <si>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</si>
  <si>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</si>
  <si>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</si>
  <si>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</si>
  <si>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</si>
  <si>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</si>
  <si>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</si>
  <si>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</si>
  <si>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</si>
  <si>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</si>
  <si>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</si>
  <si>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</si>
  <si>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</si>
  <si>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</si>
  <si>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</si>
  <si>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</si>
  <si>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</si>
  <si>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</si>
  <si>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</si>
  <si>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</si>
  <si>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</si>
  <si>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</si>
  <si>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</si>
  <si>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</si>
  <si>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</si>
  <si>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</si>
  <si>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Eppley Caribbean Property Fund SCC - Value Fund -*</t>
  </si>
  <si>
    <t>FirstCaribbean International Bank -*</t>
  </si>
  <si>
    <t>January 7, 2019</t>
  </si>
  <si>
    <t>Tuesday January 8, 2019</t>
  </si>
  <si>
    <t>January 8,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</si>
</sst>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89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90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85</v>
      </c>
      <c r="B14" s="6">
        <v>43473</v>
      </c>
      <c r="C14" s="7">
        <v>63</v>
      </c>
      <c r="D14" s="8">
        <v>4.6</v>
      </c>
      <c r="E14" s="8">
        <v>4.6</v>
      </c>
      <c r="F14" s="8">
        <v>4.6</v>
      </c>
      <c r="G14" s="8">
        <v>4.6</v>
      </c>
      <c r="H14" s="46">
        <f>G14-F14</f>
        <v>0</v>
      </c>
      <c r="I14" s="8">
        <v>4.1</v>
      </c>
      <c r="J14" s="8">
        <v>4.6</v>
      </c>
      <c r="K14" s="7">
        <v>2000</v>
      </c>
      <c r="L14" s="7">
        <v>2525</v>
      </c>
    </row>
    <row r="15" spans="1:12" s="9" customFormat="1" ht="15">
      <c r="A15" s="5" t="s">
        <v>102</v>
      </c>
      <c r="B15" s="6">
        <v>43473</v>
      </c>
      <c r="C15" s="61">
        <v>101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2.4</v>
      </c>
      <c r="J15" s="8">
        <v>2.86</v>
      </c>
      <c r="K15" s="7">
        <v>5000</v>
      </c>
      <c r="L15" s="7">
        <v>3399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86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101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0.5</v>
      </c>
      <c r="J18" s="66">
        <v>0.55</v>
      </c>
      <c r="K18" s="7">
        <v>20602</v>
      </c>
      <c r="L18" s="7">
        <v>20602</v>
      </c>
    </row>
    <row r="19" spans="1:12" s="9" customFormat="1" ht="15">
      <c r="A19" s="5" t="s">
        <v>91</v>
      </c>
      <c r="B19" s="6">
        <v>43473</v>
      </c>
      <c r="C19" s="61">
        <v>75616</v>
      </c>
      <c r="D19" s="8">
        <v>3.73</v>
      </c>
      <c r="E19" s="8">
        <v>3.73</v>
      </c>
      <c r="F19" s="8">
        <v>3.74</v>
      </c>
      <c r="G19" s="8">
        <v>3.73</v>
      </c>
      <c r="H19" s="46">
        <f>G19-F19</f>
        <v>-0.010000000000000231</v>
      </c>
      <c r="I19" s="8">
        <v>3.25</v>
      </c>
      <c r="J19" s="8">
        <v>3.73</v>
      </c>
      <c r="K19" s="7">
        <v>4000</v>
      </c>
      <c r="L19" s="7">
        <v>5351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93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4.8</v>
      </c>
      <c r="K21" s="7">
        <v>500</v>
      </c>
      <c r="L21" s="7">
        <v>15000</v>
      </c>
    </row>
    <row r="22" spans="1:12" s="9" customFormat="1" ht="15">
      <c r="A22" s="5" t="s">
        <v>92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87</v>
      </c>
      <c r="B28" s="6">
        <v>43462</v>
      </c>
      <c r="C28" s="61"/>
      <c r="D28" s="8"/>
      <c r="E28" s="8"/>
      <c r="F28" s="8">
        <v>3.05</v>
      </c>
      <c r="G28" s="8">
        <v>3.05</v>
      </c>
      <c r="H28" s="46"/>
      <c r="I28" s="8">
        <v>3.05</v>
      </c>
      <c r="J28" s="8">
        <v>3.06</v>
      </c>
      <c r="K28" s="7">
        <v>98</v>
      </c>
      <c r="L28" s="7">
        <v>1426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100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88</v>
      </c>
      <c r="B32" s="6"/>
      <c r="C32" s="61"/>
      <c r="D32" s="8"/>
      <c r="E32" s="8"/>
      <c r="F32" s="8">
        <v>15.72</v>
      </c>
      <c r="G32" s="8">
        <v>15.95</v>
      </c>
      <c r="H32" s="8">
        <f>G32-F32</f>
        <v>0.22999999999999865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75780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84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3398.1821778332064</v>
      </c>
      <c r="C2" s="54">
        <v>75780</v>
      </c>
      <c r="D2" s="55">
        <v>282626.33999999997</v>
      </c>
      <c r="E2" s="54">
        <v>7</v>
      </c>
      <c r="F2" s="53">
        <f>B22</f>
        <v>7380.410374069999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846.6063291816657</v>
      </c>
      <c r="C4" s="54">
        <f>SUM(C2:C3)</f>
        <v>75780</v>
      </c>
      <c r="D4" s="55">
        <f>SUM(D2:D3)</f>
        <v>282626.33999999997</v>
      </c>
      <c r="E4" s="54">
        <f>SUM(E2:E3)</f>
        <v>7</v>
      </c>
      <c r="F4" s="53">
        <f>B24</f>
        <v>8522.461382149999</v>
      </c>
      <c r="G4" s="50"/>
    </row>
    <row r="7" spans="1:10" ht="15.75">
      <c r="A7" s="67" t="s">
        <v>105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105</v>
      </c>
      <c r="C11" s="75" t="s">
        <v>103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94</v>
      </c>
      <c r="B13" s="77">
        <v>3398.1821778332064</v>
      </c>
      <c r="C13" s="78">
        <v>3398.9924328410284</v>
      </c>
      <c r="D13" s="79">
        <v>-0.8102550078219792</v>
      </c>
      <c r="H13" s="56"/>
      <c r="I13" s="56"/>
      <c r="J13" s="56"/>
    </row>
    <row r="14" spans="1:10" ht="15">
      <c r="A14" s="76" t="s">
        <v>95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96</v>
      </c>
      <c r="B15" s="80">
        <v>846.6063291816657</v>
      </c>
      <c r="C15" s="78">
        <v>846.7811415053098</v>
      </c>
      <c r="D15" s="79">
        <v>-0.1748123236441188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97</v>
      </c>
      <c r="B19" s="82" t="s">
        <v>98</v>
      </c>
      <c r="C19" s="74" t="s">
        <v>66</v>
      </c>
      <c r="D19" s="83" t="s">
        <v>99</v>
      </c>
      <c r="G19" s="48"/>
      <c r="H19" s="56"/>
      <c r="I19" s="56"/>
      <c r="J19" s="56"/>
    </row>
    <row r="20" spans="1:10" ht="15">
      <c r="A20" s="76"/>
      <c r="B20" s="75" t="s">
        <v>105</v>
      </c>
      <c r="C20" s="75" t="s">
        <v>103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94</v>
      </c>
      <c r="B22" s="84">
        <v>7380.410374069999</v>
      </c>
      <c r="C22" s="85">
        <v>7382.1701427200005</v>
      </c>
      <c r="D22" s="76">
        <v>-1.759768650001206</v>
      </c>
      <c r="H22" s="56"/>
      <c r="I22" s="56"/>
      <c r="J22" s="56"/>
    </row>
    <row r="23" spans="1:10" ht="15">
      <c r="A23" s="76" t="s">
        <v>95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96</v>
      </c>
      <c r="B24" s="84">
        <v>8522.461382149999</v>
      </c>
      <c r="C24" s="85">
        <v>8524.2211508</v>
      </c>
      <c r="D24" s="76">
        <v>-1.759768650001206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2019-01-08T17:55:51Z</dcterms:modified>
  <cp:category/>
  <cp:version/>
  <cp:contentType/>
  <cp:contentStatus/>
</cp:coreProperties>
</file>