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<sst xmlns="http://schemas.openxmlformats.org/spreadsheetml/2006/main" count="134" uniqueCount="106">
  <si>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</si>
  <si>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</si>
  <si>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</si>
  <si>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</si>
  <si>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</si>
  <si>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</si>
  <si>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</si>
  <si>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</si>
  <si>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</si>
  <si>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</si>
  <si>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</si>
  <si>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</si>
  <si>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</si>
  <si>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</si>
  <si>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</si>
  <si>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</si>
  <si>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</si>
  <si>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</si>
  <si>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</si>
  <si>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</si>
  <si>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</si>
  <si>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</si>
  <si>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</si>
  <si>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</si>
  <si>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</si>
  <si>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</si>
  <si>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</si>
  <si>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</si>
  <si>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</si>
  <si>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</si>
  <si>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</si>
  <si>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</si>
  <si>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</si>
  <si>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</si>
  <si>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</si>
  <si>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</si>
  <si>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</si>
  <si>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</si>
  <si>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</si>
  <si>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</si>
  <si>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</si>
  <si>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</si>
  <si>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</si>
  <si>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</si>
  <si>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</si>
  <si>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</si>
  <si>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</si>
  <si>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</si>
  <si>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</si>
  <si>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</si>
  <si>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</si>
  <si>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</si>
  <si>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</si>
  <si>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</si>
  <si>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</si>
  <si>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</si>
  <si>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</si>
  <si>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</si>
  <si>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</si>
  <si>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</si>
  <si>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</si>
  <si>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</si>
  <si>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</si>
  <si>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</si>
  <si>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</si>
  <si>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</si>
  <si>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</si>
  <si>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</si>
  <si>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</si>
  <si>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</si>
  <si>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</si>
  <si>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</si>
  <si>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</si>
  <si>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</si>
  <si>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</si>
  <si>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</si>
  <si>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</si>
  <si>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</si>
  <si>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</si>
  <si>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</si>
  <si>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</si>
  <si>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</si>
  <si>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</si>
  <si>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</si>
  <si>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</si>
  <si>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</si>
  <si>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</si>
  <si>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</si>
  <si>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</si>
  <si>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</si>
  <si>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</si>
  <si>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</si>
  <si>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</si>
  <si>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</si>
  <si>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</si>
  <si>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</si>
  <si>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</si>
  <si>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</si>
  <si>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</si>
  <si>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</si>
  <si>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West India Biscuit Company Limited -*</t>
  </si>
  <si>
    <t>Eppley Caribbean Property Fund SCC - Value Fund -*</t>
  </si>
  <si>
    <t>FirstCaribbean International Bank -*</t>
  </si>
  <si>
    <t>January 4, 2019</t>
  </si>
  <si>
    <t>Monday January 7, 2019</t>
  </si>
  <si>
    <t>January 7,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</si>
</sst>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/>
      <c r="K7" s="7">
        <v>350</v>
      </c>
      <c r="L7" s="7"/>
    </row>
    <row r="8" spans="1:12" s="9" customFormat="1" ht="15">
      <c r="A8" s="5" t="s">
        <v>89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90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85</v>
      </c>
      <c r="B14" s="6">
        <v>43452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102</v>
      </c>
      <c r="B15" s="6">
        <v>43472</v>
      </c>
      <c r="C15" s="61">
        <v>1500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>
        <v>2.4</v>
      </c>
      <c r="J15" s="8">
        <v>2.86</v>
      </c>
      <c r="K15" s="7">
        <v>5000</v>
      </c>
      <c r="L15" s="7">
        <v>3500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86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101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0.5</v>
      </c>
      <c r="J18" s="66">
        <v>0.55</v>
      </c>
      <c r="K18" s="7">
        <v>20602</v>
      </c>
      <c r="L18" s="7">
        <v>20602</v>
      </c>
    </row>
    <row r="19" spans="1:12" s="9" customFormat="1" ht="15">
      <c r="A19" s="5" t="s">
        <v>91</v>
      </c>
      <c r="B19" s="6">
        <v>43472</v>
      </c>
      <c r="C19" s="61">
        <v>8550</v>
      </c>
      <c r="D19" s="8">
        <v>3.74</v>
      </c>
      <c r="E19" s="8">
        <v>3.74</v>
      </c>
      <c r="F19" s="8">
        <v>3.75</v>
      </c>
      <c r="G19" s="8">
        <v>3.74</v>
      </c>
      <c r="H19" s="46">
        <f>G19-F19</f>
        <v>-0.009999999999999787</v>
      </c>
      <c r="I19" s="8">
        <v>3.25</v>
      </c>
      <c r="J19" s="8">
        <v>3.73</v>
      </c>
      <c r="K19" s="7">
        <v>4000</v>
      </c>
      <c r="L19" s="7">
        <v>75544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93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>
        <v>3.41</v>
      </c>
      <c r="J21" s="8">
        <v>4.8</v>
      </c>
      <c r="K21" s="7">
        <v>500</v>
      </c>
      <c r="L21" s="7">
        <v>15000</v>
      </c>
    </row>
    <row r="22" spans="1:12" s="9" customFormat="1" ht="15">
      <c r="A22" s="5" t="s">
        <v>92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87</v>
      </c>
      <c r="B28" s="6">
        <v>43462</v>
      </c>
      <c r="C28" s="61"/>
      <c r="D28" s="8"/>
      <c r="E28" s="8"/>
      <c r="F28" s="8">
        <v>3.05</v>
      </c>
      <c r="G28" s="8">
        <v>3.05</v>
      </c>
      <c r="H28" s="46"/>
      <c r="I28" s="8">
        <v>3.05</v>
      </c>
      <c r="J28" s="8">
        <v>3.06</v>
      </c>
      <c r="K28" s="7">
        <v>98</v>
      </c>
      <c r="L28" s="7">
        <v>1426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100</v>
      </c>
      <c r="B31" s="6">
        <v>43472</v>
      </c>
      <c r="C31" s="61">
        <v>1065</v>
      </c>
      <c r="D31" s="8">
        <v>21.15</v>
      </c>
      <c r="E31" s="8">
        <v>21.15</v>
      </c>
      <c r="F31" s="8">
        <v>20</v>
      </c>
      <c r="G31" s="8">
        <v>21.15</v>
      </c>
      <c r="H31" s="8">
        <f>G31-F31</f>
        <v>1.1499999999999986</v>
      </c>
      <c r="I31" s="8">
        <v>21</v>
      </c>
      <c r="J31" s="8"/>
      <c r="K31" s="7">
        <v>100000</v>
      </c>
      <c r="L31" s="7"/>
    </row>
    <row r="32" spans="1:12" s="9" customFormat="1" ht="15">
      <c r="A32" s="5" t="s">
        <v>88</v>
      </c>
      <c r="B32" s="6"/>
      <c r="C32" s="61"/>
      <c r="D32" s="8"/>
      <c r="E32" s="8"/>
      <c r="F32" s="8">
        <v>15.81</v>
      </c>
      <c r="G32" s="8">
        <v>15.72</v>
      </c>
      <c r="H32" s="8">
        <f>G32-F32</f>
        <v>-0.08999999999999986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11115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84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3398.9924328410284</v>
      </c>
      <c r="C2" s="54">
        <v>11115</v>
      </c>
      <c r="D2" s="55">
        <v>58791.75</v>
      </c>
      <c r="E2" s="54">
        <v>15</v>
      </c>
      <c r="F2" s="53">
        <f>B22</f>
        <v>7382.1701427200005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846.7811415053098</v>
      </c>
      <c r="C4" s="54">
        <f>SUM(C2:C3)</f>
        <v>11115</v>
      </c>
      <c r="D4" s="55">
        <f>SUM(D2:D3)</f>
        <v>58791.75</v>
      </c>
      <c r="E4" s="54">
        <f>SUM(E2:E3)</f>
        <v>15</v>
      </c>
      <c r="F4" s="53">
        <f>B24</f>
        <v>8524.2211508</v>
      </c>
      <c r="G4" s="50"/>
    </row>
    <row r="7" spans="1:10" ht="15.75">
      <c r="A7" s="67" t="s">
        <v>105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105</v>
      </c>
      <c r="C11" s="75" t="s">
        <v>103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94</v>
      </c>
      <c r="B13" s="77">
        <v>3398.9924328410284</v>
      </c>
      <c r="C13" s="78">
        <v>3398.5266214577646</v>
      </c>
      <c r="D13" s="79">
        <v>0.46581138326382643</v>
      </c>
      <c r="H13" s="56"/>
      <c r="I13" s="56"/>
      <c r="J13" s="56"/>
    </row>
    <row r="14" spans="1:10" ht="15">
      <c r="A14" s="76" t="s">
        <v>95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96</v>
      </c>
      <c r="B15" s="80">
        <v>846.7811415053098</v>
      </c>
      <c r="C15" s="78">
        <v>846.680642811069</v>
      </c>
      <c r="D15" s="79">
        <v>0.100498694240855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97</v>
      </c>
      <c r="B19" s="82" t="s">
        <v>98</v>
      </c>
      <c r="C19" s="74" t="s">
        <v>66</v>
      </c>
      <c r="D19" s="83" t="s">
        <v>99</v>
      </c>
      <c r="G19" s="48"/>
      <c r="H19" s="56"/>
      <c r="I19" s="56"/>
      <c r="J19" s="56"/>
    </row>
    <row r="20" spans="1:10" ht="15">
      <c r="A20" s="76"/>
      <c r="B20" s="75" t="s">
        <v>105</v>
      </c>
      <c r="C20" s="75" t="s">
        <v>103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94</v>
      </c>
      <c r="B22" s="84">
        <v>7382.1701427200005</v>
      </c>
      <c r="C22" s="85">
        <v>7381.158460889999</v>
      </c>
      <c r="D22" s="76">
        <v>1.01168183000118</v>
      </c>
      <c r="H22" s="56"/>
      <c r="I22" s="56"/>
      <c r="J22" s="56"/>
    </row>
    <row r="23" spans="1:10" ht="15">
      <c r="A23" s="76" t="s">
        <v>95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96</v>
      </c>
      <c r="B24" s="84">
        <v>8524.2211508</v>
      </c>
      <c r="C24" s="85">
        <v>8523.209468969999</v>
      </c>
      <c r="D24" s="76">
        <v>1.01168183000118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2019-01-07T17:45:17Z</dcterms:modified>
  <cp:category/>
  <cp:version/>
  <cp:contentType/>
  <cp:contentStatus/>
</cp:coreProperties>
</file>