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<sst xmlns="http://schemas.openxmlformats.org/spreadsheetml/2006/main" count="133" uniqueCount="104">
  <si>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</si>
  <si>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</si>
  <si>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</si>
  <si>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</si>
  <si>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</si>
  <si>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</si>
  <si>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</si>
  <si>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</si>
  <si>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</si>
  <si>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</si>
  <si>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</si>
  <si>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</si>
  <si>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</si>
  <si>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</si>
  <si>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</si>
  <si>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</si>
  <si>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</si>
  <si>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</si>
  <si>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</si>
  <si>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</si>
  <si>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</si>
  <si>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</si>
  <si>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</si>
  <si>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</si>
  <si>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</si>
  <si>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</si>
  <si>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</si>
  <si>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</si>
  <si>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</si>
  <si>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</si>
  <si>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</si>
  <si>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</si>
  <si>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</si>
  <si>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</si>
  <si>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</si>
  <si>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</si>
  <si>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</si>
  <si>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</si>
  <si>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</si>
  <si>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</si>
  <si>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</si>
  <si>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</si>
  <si>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</si>
  <si>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</si>
  <si>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</si>
  <si>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</si>
  <si>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</si>
  <si>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</si>
  <si>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</si>
  <si>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</si>
  <si>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</si>
  <si>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</si>
  <si>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</si>
  <si>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</si>
  <si>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</si>
  <si>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</si>
  <si>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</si>
  <si>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</si>
  <si>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</si>
  <si>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</si>
  <si>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</si>
  <si>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</si>
  <si>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</si>
  <si>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</si>
  <si>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</si>
  <si>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</si>
  <si>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</si>
  <si>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</si>
  <si>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</si>
  <si>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</si>
  <si>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</si>
  <si>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</si>
  <si>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</si>
  <si>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</si>
  <si>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</si>
  <si>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</si>
  <si>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</si>
  <si>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</si>
  <si>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</si>
  <si>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</si>
  <si>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</si>
  <si>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</si>
  <si>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</si>
  <si>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</si>
  <si>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</si>
  <si>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</si>
  <si>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</si>
  <si>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</si>
  <si>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</si>
  <si>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</si>
  <si>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</si>
  <si>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</si>
  <si>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</si>
  <si>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</si>
  <si>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</si>
  <si>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</si>
  <si>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</si>
  <si>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</si>
  <si>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</si>
  <si>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</si>
  <si>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</si>
  <si>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January 25, 2019</t>
  </si>
  <si>
    <t>Monday January 28, 2019</t>
  </si>
  <si>
    <t>January 28,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</si>
</sst>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19\January\Market%20Cap%20January%2028,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207</v>
      </c>
    </row>
    <row r="8" spans="1:12" s="9" customFormat="1" ht="15">
      <c r="A8" s="5" t="s">
        <v>88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89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43481</v>
      </c>
      <c r="C10" s="7"/>
      <c r="D10" s="8"/>
      <c r="E10" s="8"/>
      <c r="F10" s="8">
        <v>0.59</v>
      </c>
      <c r="G10" s="8">
        <v>0.59</v>
      </c>
      <c r="H10" s="8"/>
      <c r="I10" s="8">
        <v>0.3</v>
      </c>
      <c r="J10" s="8">
        <v>0.59</v>
      </c>
      <c r="K10" s="7">
        <v>28000</v>
      </c>
      <c r="L10" s="7">
        <v>3093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43489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4240</v>
      </c>
    </row>
    <row r="15" spans="1:12" s="9" customFormat="1" ht="15">
      <c r="A15" s="5" t="s">
        <v>24</v>
      </c>
      <c r="B15" s="6">
        <v>43488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7">
        <v>5000</v>
      </c>
      <c r="L15" s="7">
        <v>100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43480</v>
      </c>
      <c r="C17" s="61"/>
      <c r="D17" s="46"/>
      <c r="E17" s="46"/>
      <c r="F17" s="46">
        <v>0.21</v>
      </c>
      <c r="G17" s="46">
        <v>0.21</v>
      </c>
      <c r="H17" s="46"/>
      <c r="I17" s="46"/>
      <c r="J17" s="46">
        <v>0.21</v>
      </c>
      <c r="K17" s="61"/>
      <c r="L17" s="61">
        <v>32305</v>
      </c>
    </row>
    <row r="18" spans="1:12" s="9" customFormat="1" ht="15">
      <c r="A18" s="5" t="s">
        <v>99</v>
      </c>
      <c r="B18" s="6">
        <v>43490</v>
      </c>
      <c r="C18" s="61"/>
      <c r="D18" s="8"/>
      <c r="E18" s="8"/>
      <c r="F18" s="8">
        <v>0.58</v>
      </c>
      <c r="G18" s="8">
        <v>0.58</v>
      </c>
      <c r="H18" s="46"/>
      <c r="I18" s="8"/>
      <c r="J18" s="66">
        <v>0.58</v>
      </c>
      <c r="K18" s="7"/>
      <c r="L18" s="7">
        <v>41605</v>
      </c>
    </row>
    <row r="19" spans="1:12" s="9" customFormat="1" ht="15">
      <c r="A19" s="5" t="s">
        <v>90</v>
      </c>
      <c r="B19" s="6">
        <v>43488</v>
      </c>
      <c r="C19" s="61"/>
      <c r="D19" s="8"/>
      <c r="E19" s="8"/>
      <c r="F19" s="8">
        <v>3.73</v>
      </c>
      <c r="G19" s="8">
        <v>3.73</v>
      </c>
      <c r="H19" s="46"/>
      <c r="I19" s="8">
        <v>3.25</v>
      </c>
      <c r="J19" s="8">
        <v>3.65</v>
      </c>
      <c r="K19" s="7">
        <v>4000</v>
      </c>
      <c r="L19" s="7">
        <v>19719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92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3.95</v>
      </c>
      <c r="K21" s="7">
        <v>244</v>
      </c>
      <c r="L21" s="7">
        <v>5286</v>
      </c>
    </row>
    <row r="22" spans="1:12" s="9" customFormat="1" ht="15">
      <c r="A22" s="5" t="s">
        <v>91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5.85</v>
      </c>
      <c r="K26" s="7">
        <v>838</v>
      </c>
      <c r="L26" s="7">
        <v>1000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43476</v>
      </c>
      <c r="C28" s="61"/>
      <c r="D28" s="8"/>
      <c r="E28" s="8"/>
      <c r="F28" s="8">
        <v>3.06</v>
      </c>
      <c r="G28" s="8">
        <v>3.06</v>
      </c>
      <c r="H28" s="46"/>
      <c r="I28" s="8">
        <v>2.8</v>
      </c>
      <c r="J28" s="8">
        <v>3.04</v>
      </c>
      <c r="K28" s="7">
        <v>1360</v>
      </c>
      <c r="L28" s="7">
        <v>3203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100</v>
      </c>
      <c r="B31" s="6">
        <v>43472</v>
      </c>
      <c r="C31" s="61"/>
      <c r="D31" s="8"/>
      <c r="E31" s="8"/>
      <c r="F31" s="8">
        <v>21.15</v>
      </c>
      <c r="G31" s="8">
        <v>21.15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87</v>
      </c>
      <c r="B32" s="6"/>
      <c r="C32" s="61"/>
      <c r="D32" s="8"/>
      <c r="E32" s="8"/>
      <c r="F32" s="8">
        <v>16.76</v>
      </c>
      <c r="G32" s="8">
        <v>16.85</v>
      </c>
      <c r="H32" s="8">
        <f>G32-F32</f>
        <v>0.08999999999999986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3399.9201694681956</v>
      </c>
      <c r="C2" s="54">
        <v>100</v>
      </c>
      <c r="D2" s="55">
        <v>58</v>
      </c>
      <c r="E2" s="54">
        <v>1</v>
      </c>
      <c r="F2" s="53">
        <f>B22</f>
        <v>7384.185066190001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846.9813004601564</v>
      </c>
      <c r="C4" s="54">
        <f>SUM(C2:C3)</f>
        <v>100</v>
      </c>
      <c r="D4" s="55">
        <f>SUM(D2:D3)</f>
        <v>58</v>
      </c>
      <c r="E4" s="54">
        <f>SUM(E2:E3)</f>
        <v>1</v>
      </c>
      <c r="F4" s="53">
        <f>B24</f>
        <v>8526.23607427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93</v>
      </c>
      <c r="B13" s="77">
        <v>3399.9201694681956</v>
      </c>
      <c r="C13" s="78">
        <v>3399.8289482265704</v>
      </c>
      <c r="D13" s="79">
        <v>0.09122124162513501</v>
      </c>
      <c r="H13" s="56"/>
      <c r="I13" s="56"/>
      <c r="J13" s="56"/>
    </row>
    <row r="14" spans="1:10" ht="15">
      <c r="A14" s="76" t="s">
        <v>94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95</v>
      </c>
      <c r="B15" s="80">
        <v>846.9813004601564</v>
      </c>
      <c r="C15" s="78">
        <v>846.9616194991501</v>
      </c>
      <c r="D15" s="79">
        <v>0.019680961006315556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96</v>
      </c>
      <c r="B19" s="82" t="s">
        <v>97</v>
      </c>
      <c r="C19" s="74" t="s">
        <v>66</v>
      </c>
      <c r="D19" s="83" t="s">
        <v>98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93</v>
      </c>
      <c r="B22" s="84">
        <v>7384.185066190001</v>
      </c>
      <c r="C22" s="85">
        <v>7383.9869455</v>
      </c>
      <c r="D22" s="76">
        <v>0.1981206900009056</v>
      </c>
      <c r="H22" s="56"/>
      <c r="I22" s="56"/>
      <c r="J22" s="56"/>
    </row>
    <row r="23" spans="1:10" ht="15">
      <c r="A23" s="76" t="s">
        <v>94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95</v>
      </c>
      <c r="B24" s="84">
        <v>8526.23607427</v>
      </c>
      <c r="C24" s="85">
        <v>8526.03795358</v>
      </c>
      <c r="D24" s="76">
        <v>0.1981206899999961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2019-01-28T17:34:20Z</dcterms:modified>
  <cp:category/>
  <cp:version/>
  <cp:contentType/>
  <cp:contentStatus/>
</cp:coreProperties>
</file>