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8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<sst xmlns="http://schemas.openxmlformats.org/spreadsheetml/2006/main" count="130" uniqueCount="103">
  <si>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</si>
  <si>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</si>
  <si>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</si>
  <si>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</si>
  <si>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</si>
  <si>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</si>
  <si>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</si>
  <si>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</si>
  <si>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</si>
  <si>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</si>
  <si>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</si>
  <si>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</si>
  <si>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</si>
  <si>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</si>
  <si>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</si>
  <si>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</si>
  <si>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</si>
  <si>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</si>
  <si>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</si>
  <si>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</si>
  <si>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</si>
  <si>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</si>
  <si>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</si>
  <si>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</si>
  <si>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</si>
  <si>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</si>
  <si>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</si>
  <si>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</si>
  <si>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</si>
  <si>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</si>
  <si>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</si>
  <si>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</si>
  <si>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</si>
  <si>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</si>
  <si>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</si>
  <si>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</si>
  <si>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</si>
  <si>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</si>
  <si>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</si>
  <si>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</si>
  <si>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</si>
  <si>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</si>
  <si>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</si>
  <si>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</si>
  <si>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</si>
  <si>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</si>
  <si>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</si>
  <si>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</si>
  <si>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</si>
  <si>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</si>
  <si>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</si>
  <si>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</si>
  <si>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</si>
  <si>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</si>
  <si>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</si>
  <si>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</si>
  <si>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</si>
  <si>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</si>
  <si>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</si>
  <si>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</si>
  <si>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</si>
  <si>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</si>
  <si>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</si>
  <si>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</si>
  <si>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</si>
  <si>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</si>
  <si>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</si>
  <si>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</si>
  <si>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</si>
  <si>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</si>
  <si>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</si>
  <si>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</si>
  <si>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</si>
  <si>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</si>
  <si>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</si>
  <si>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</si>
  <si>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</si>
  <si>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</si>
  <si>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</si>
  <si>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</si>
  <si>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</si>
  <si>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</si>
  <si>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</si>
  <si>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West India Biscuit Company Limited</t>
  </si>
  <si>
    <t>Barbados Government Debenture 7.25% 2028</t>
  </si>
  <si>
    <t>Barbados Government Debenture 7.25% 2029</t>
  </si>
  <si>
    <t>Barbados Government Debenture 8.5% 2018</t>
  </si>
  <si>
    <t>Cave Shepherd and Company Limited</t>
  </si>
  <si>
    <t>Eppley Caribbean Property Fund SCC - Dev Fund</t>
  </si>
  <si>
    <t>Eppley Caribbean Property Fund SCC - Value Fund</t>
  </si>
  <si>
    <t>Sagicor Financial Corporation Limited</t>
  </si>
  <si>
    <t>Emera Deposit Receipt</t>
  </si>
  <si>
    <t>Banks Holdings Limited +</t>
  </si>
  <si>
    <t>Barbados Dairy Industries Limited +</t>
  </si>
  <si>
    <t>Goddard Enterprises Limited *</t>
  </si>
  <si>
    <t>JMMB Group Limited *</t>
  </si>
  <si>
    <t xml:space="preserve">Local </t>
  </si>
  <si>
    <t>Cross-list</t>
  </si>
  <si>
    <t>Composite</t>
  </si>
  <si>
    <t>MARKET CAPITALISATION (in millions)</t>
  </si>
  <si>
    <t>Monday December 3, 2018</t>
  </si>
  <si>
    <t>Insurance Corporation of Barbados Limited -*</t>
  </si>
  <si>
    <t>Tuesday December 4, 2018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</si>
</sst>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57421875" style="0" bestFit="1" customWidth="1"/>
    <col min="2" max="2" width="9.8515625" style="0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43403</v>
      </c>
      <c r="C7" s="7"/>
      <c r="D7" s="8"/>
      <c r="E7" s="8"/>
      <c r="F7" s="8">
        <v>3.1</v>
      </c>
      <c r="G7" s="8">
        <v>3.1</v>
      </c>
      <c r="H7" s="8"/>
      <c r="I7" s="8">
        <v>3.1</v>
      </c>
      <c r="J7" s="8"/>
      <c r="K7" s="7">
        <v>400</v>
      </c>
      <c r="L7" s="7"/>
    </row>
    <row r="8" spans="1:12" s="9" customFormat="1" ht="15">
      <c r="A8" s="5" t="s">
        <v>92</v>
      </c>
      <c r="B8" s="6">
        <v>43420</v>
      </c>
      <c r="C8" s="7"/>
      <c r="D8" s="8"/>
      <c r="E8" s="8"/>
      <c r="F8" s="8">
        <v>4.85</v>
      </c>
      <c r="G8" s="8">
        <v>4.85</v>
      </c>
      <c r="H8" s="46"/>
      <c r="I8" s="8"/>
      <c r="J8" s="8"/>
      <c r="K8" s="7"/>
      <c r="L8" s="7"/>
    </row>
    <row r="9" spans="1:12" s="9" customFormat="1" ht="15">
      <c r="A9" s="5" t="s">
        <v>93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/>
      <c r="J9" s="8"/>
      <c r="K9" s="7"/>
      <c r="L9" s="7"/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0.65</v>
      </c>
      <c r="K10" s="7">
        <v>18334</v>
      </c>
      <c r="L10" s="7">
        <v>3431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87</v>
      </c>
      <c r="B14" s="6">
        <v>43431</v>
      </c>
      <c r="C14" s="7"/>
      <c r="D14" s="8"/>
      <c r="E14" s="8"/>
      <c r="F14" s="8">
        <v>4.6</v>
      </c>
      <c r="G14" s="8">
        <v>4.6</v>
      </c>
      <c r="H14" s="46"/>
      <c r="I14" s="8">
        <v>4.15</v>
      </c>
      <c r="J14" s="8">
        <v>4.6</v>
      </c>
      <c r="K14" s="7">
        <v>1000</v>
      </c>
      <c r="L14" s="7">
        <v>2151</v>
      </c>
    </row>
    <row r="15" spans="1:12" s="9" customFormat="1" ht="15">
      <c r="A15" s="5" t="s">
        <v>24</v>
      </c>
      <c r="B15" s="6">
        <v>43438</v>
      </c>
      <c r="C15" s="61">
        <v>76339</v>
      </c>
      <c r="D15" s="8">
        <v>2.86</v>
      </c>
      <c r="E15" s="8">
        <v>2.86</v>
      </c>
      <c r="F15" s="8">
        <v>2.86</v>
      </c>
      <c r="G15" s="8">
        <v>2.86</v>
      </c>
      <c r="H15" s="46">
        <f>G15-F15</f>
        <v>0</v>
      </c>
      <c r="I15" s="8">
        <v>2.4</v>
      </c>
      <c r="J15" s="8">
        <v>3.09</v>
      </c>
      <c r="K15" s="7">
        <v>5000</v>
      </c>
      <c r="L15" s="7">
        <v>159655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>
        <f>G16-F16</f>
        <v>0</v>
      </c>
      <c r="I16" s="8"/>
      <c r="J16" s="8"/>
      <c r="K16" s="7"/>
      <c r="L16" s="7"/>
    </row>
    <row r="17" spans="1:12" s="65" customFormat="1" ht="15">
      <c r="A17" s="10" t="s">
        <v>88</v>
      </c>
      <c r="B17" s="45">
        <v>43432</v>
      </c>
      <c r="C17" s="61"/>
      <c r="D17" s="46"/>
      <c r="E17" s="46"/>
      <c r="F17" s="46">
        <v>0.23</v>
      </c>
      <c r="G17" s="46">
        <v>0.23</v>
      </c>
      <c r="H17" s="46"/>
      <c r="I17" s="46"/>
      <c r="J17" s="46">
        <v>0.23</v>
      </c>
      <c r="K17" s="61"/>
      <c r="L17" s="61">
        <v>41968</v>
      </c>
    </row>
    <row r="18" spans="1:12" s="9" customFormat="1" ht="15">
      <c r="A18" s="5" t="s">
        <v>89</v>
      </c>
      <c r="B18" s="6">
        <v>43433</v>
      </c>
      <c r="C18" s="61"/>
      <c r="D18" s="8"/>
      <c r="E18" s="8"/>
      <c r="F18" s="8">
        <v>0.61</v>
      </c>
      <c r="G18" s="8">
        <v>0.61</v>
      </c>
      <c r="H18" s="46"/>
      <c r="I18" s="8">
        <v>0.5</v>
      </c>
      <c r="J18" s="66">
        <v>0.61</v>
      </c>
      <c r="K18" s="7">
        <v>3000</v>
      </c>
      <c r="L18" s="7">
        <v>38143</v>
      </c>
    </row>
    <row r="19" spans="1:12" s="9" customFormat="1" ht="15">
      <c r="A19" s="5" t="s">
        <v>94</v>
      </c>
      <c r="B19" s="6">
        <v>43438</v>
      </c>
      <c r="C19" s="61">
        <v>843</v>
      </c>
      <c r="D19" s="8">
        <v>3.8</v>
      </c>
      <c r="E19" s="8">
        <v>3.8</v>
      </c>
      <c r="F19" s="8">
        <v>3.8</v>
      </c>
      <c r="G19" s="8">
        <v>3.8</v>
      </c>
      <c r="H19" s="46">
        <f>G19-F19</f>
        <v>0</v>
      </c>
      <c r="I19" s="8">
        <v>3.8</v>
      </c>
      <c r="J19" s="8">
        <v>3.83</v>
      </c>
      <c r="K19" s="7">
        <v>442</v>
      </c>
      <c r="L19" s="7">
        <v>2000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101</v>
      </c>
      <c r="B21" s="6">
        <v>43423</v>
      </c>
      <c r="C21" s="61"/>
      <c r="D21" s="8"/>
      <c r="E21" s="8"/>
      <c r="F21" s="8">
        <v>3.13</v>
      </c>
      <c r="G21" s="8">
        <v>3.13</v>
      </c>
      <c r="H21" s="46"/>
      <c r="I21" s="8">
        <v>3</v>
      </c>
      <c r="J21" s="8">
        <v>3.1</v>
      </c>
      <c r="K21" s="7">
        <v>3340</v>
      </c>
      <c r="L21" s="7">
        <v>1181</v>
      </c>
    </row>
    <row r="22" spans="1:12" s="9" customFormat="1" ht="15">
      <c r="A22" s="5" t="s">
        <v>95</v>
      </c>
      <c r="B22" s="6">
        <v>43438</v>
      </c>
      <c r="C22" s="61">
        <v>5000</v>
      </c>
      <c r="D22" s="8">
        <v>0.46</v>
      </c>
      <c r="E22" s="8">
        <v>0.46</v>
      </c>
      <c r="F22" s="8">
        <v>0.41</v>
      </c>
      <c r="G22" s="8">
        <v>0.46</v>
      </c>
      <c r="H22" s="8">
        <f>G22-F22</f>
        <v>0.050000000000000044</v>
      </c>
      <c r="I22" s="8">
        <v>0.41</v>
      </c>
      <c r="J22" s="8">
        <v>0</v>
      </c>
      <c r="K22" s="7">
        <v>1968</v>
      </c>
      <c r="L22" s="7">
        <v>0</v>
      </c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43396</v>
      </c>
      <c r="C26" s="61"/>
      <c r="D26" s="8"/>
      <c r="E26" s="8"/>
      <c r="F26" s="8">
        <v>5.92</v>
      </c>
      <c r="G26" s="8">
        <v>5.92</v>
      </c>
      <c r="H26" s="46"/>
      <c r="I26" s="8">
        <v>3.5</v>
      </c>
      <c r="J26" s="8">
        <v>5.92</v>
      </c>
      <c r="K26" s="7">
        <v>838</v>
      </c>
      <c r="L26" s="7">
        <v>3700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90</v>
      </c>
      <c r="B28" s="6">
        <v>43438</v>
      </c>
      <c r="C28" s="61">
        <v>11659</v>
      </c>
      <c r="D28" s="8">
        <v>3.18</v>
      </c>
      <c r="E28" s="8">
        <v>3.18</v>
      </c>
      <c r="F28" s="8">
        <v>3.16</v>
      </c>
      <c r="G28" s="8">
        <v>3.18</v>
      </c>
      <c r="H28" s="46">
        <f>G28-F28</f>
        <v>0.020000000000000018</v>
      </c>
      <c r="I28" s="8">
        <v>3.12</v>
      </c>
      <c r="J28" s="8">
        <v>3.16</v>
      </c>
      <c r="K28" s="7">
        <v>500</v>
      </c>
      <c r="L28" s="7">
        <v>2129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83</v>
      </c>
      <c r="B31" s="6">
        <v>43418</v>
      </c>
      <c r="C31" s="61"/>
      <c r="D31" s="8"/>
      <c r="E31" s="8"/>
      <c r="F31" s="8">
        <v>20</v>
      </c>
      <c r="G31" s="8">
        <v>20</v>
      </c>
      <c r="H31" s="8"/>
      <c r="I31" s="8">
        <v>21</v>
      </c>
      <c r="J31" s="8"/>
      <c r="K31" s="7">
        <v>100000</v>
      </c>
      <c r="L31" s="7"/>
    </row>
    <row r="32" spans="1:12" s="9" customFormat="1" ht="15">
      <c r="A32" s="5" t="s">
        <v>91</v>
      </c>
      <c r="B32" s="6"/>
      <c r="C32" s="61"/>
      <c r="D32" s="8"/>
      <c r="E32" s="8"/>
      <c r="F32" s="8">
        <v>16.6</v>
      </c>
      <c r="G32" s="8">
        <v>16.72</v>
      </c>
      <c r="H32" s="8">
        <f>G32-F32</f>
        <v>0.11999999999999744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93841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84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>
      <c r="A44" s="10" t="s">
        <v>85</v>
      </c>
      <c r="B44" s="45"/>
      <c r="C44" s="61"/>
      <c r="D44" s="62"/>
      <c r="E44" s="62"/>
      <c r="F44" s="62"/>
      <c r="G44" s="62"/>
      <c r="H44" s="62"/>
      <c r="I44" s="46"/>
      <c r="J44" s="46">
        <v>98.5</v>
      </c>
      <c r="K44" s="61"/>
      <c r="L44" s="61">
        <v>20000</v>
      </c>
    </row>
    <row r="45" spans="1:12" s="38" customFormat="1" ht="12.75" customHeight="1">
      <c r="A45" s="10" t="s">
        <v>86</v>
      </c>
      <c r="B45" s="45"/>
      <c r="C45" s="61"/>
      <c r="D45" s="62"/>
      <c r="E45" s="62"/>
      <c r="F45" s="62"/>
      <c r="G45" s="62"/>
      <c r="H45" s="62"/>
      <c r="I45" s="46"/>
      <c r="J45" s="46">
        <v>103</v>
      </c>
      <c r="K45" s="61"/>
      <c r="L45" s="61">
        <v>50000</v>
      </c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4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3395.125306238921</v>
      </c>
      <c r="C2" s="54">
        <v>88841</v>
      </c>
      <c r="D2" s="55">
        <v>258608.56</v>
      </c>
      <c r="E2" s="54">
        <v>6</v>
      </c>
      <c r="F2" s="53">
        <f>B22</f>
        <v>7373.771245959999</v>
      </c>
      <c r="G2" s="50"/>
    </row>
    <row r="3" spans="1:7" ht="15">
      <c r="A3" s="51" t="s">
        <v>62</v>
      </c>
      <c r="B3" s="52">
        <f>B14</f>
        <v>1691.825136042519</v>
      </c>
      <c r="C3" s="54">
        <v>5000</v>
      </c>
      <c r="D3" s="55">
        <v>2300</v>
      </c>
      <c r="E3" s="54">
        <v>1</v>
      </c>
      <c r="F3" s="53">
        <f>B23</f>
        <v>1142.05100808</v>
      </c>
      <c r="G3" s="50"/>
    </row>
    <row r="4" spans="1:7" ht="15">
      <c r="A4" s="51" t="s">
        <v>63</v>
      </c>
      <c r="B4" s="52">
        <f>B15</f>
        <v>845.9468098682152</v>
      </c>
      <c r="C4" s="54">
        <f>SUM(C2:C3)</f>
        <v>93841</v>
      </c>
      <c r="D4" s="55">
        <f>SUM(D2:D3)</f>
        <v>260908.56</v>
      </c>
      <c r="E4" s="54">
        <f>SUM(E2:E3)</f>
        <v>7</v>
      </c>
      <c r="F4" s="53">
        <f>B24</f>
        <v>8515.822254039998</v>
      </c>
      <c r="G4" s="50"/>
    </row>
    <row r="7" spans="1:10" ht="15.75">
      <c r="A7" s="67">
        <v>43438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>
        <v>43438</v>
      </c>
      <c r="C11" s="75">
        <v>43437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96</v>
      </c>
      <c r="B13" s="77">
        <v>3395.125306238921</v>
      </c>
      <c r="C13" s="78">
        <v>3392.180713139798</v>
      </c>
      <c r="D13" s="79">
        <v>2.9445930991228124</v>
      </c>
      <c r="H13" s="56"/>
      <c r="I13" s="56"/>
      <c r="J13" s="56"/>
    </row>
    <row r="14" spans="1:10" ht="15">
      <c r="A14" s="76" t="s">
        <v>97</v>
      </c>
      <c r="B14" s="80">
        <v>1691.825136042519</v>
      </c>
      <c r="C14" s="78">
        <v>1571.0507687087381</v>
      </c>
      <c r="D14" s="79">
        <v>120.7743673337809</v>
      </c>
      <c r="H14" s="56"/>
      <c r="I14" s="56"/>
      <c r="J14" s="56"/>
    </row>
    <row r="15" spans="1:10" ht="15">
      <c r="A15" s="76" t="s">
        <v>98</v>
      </c>
      <c r="B15" s="80">
        <v>845.9468098682152</v>
      </c>
      <c r="C15" s="78">
        <v>837.2127035296058</v>
      </c>
      <c r="D15" s="79">
        <v>8.734106338609308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99</v>
      </c>
      <c r="B19" s="82" t="s">
        <v>65</v>
      </c>
      <c r="C19" s="74" t="s">
        <v>66</v>
      </c>
      <c r="D19" s="83" t="s">
        <v>67</v>
      </c>
      <c r="G19" s="48"/>
      <c r="H19" s="56"/>
      <c r="I19" s="56"/>
      <c r="J19" s="56"/>
    </row>
    <row r="20" spans="1:10" ht="15">
      <c r="A20" s="76"/>
      <c r="B20" s="75">
        <v>43438</v>
      </c>
      <c r="C20" s="75">
        <v>43437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96</v>
      </c>
      <c r="B22" s="84">
        <v>7373.771245959999</v>
      </c>
      <c r="C22" s="85">
        <v>7367.375972159999</v>
      </c>
      <c r="D22" s="76">
        <v>6.3952737999998135</v>
      </c>
      <c r="H22" s="56"/>
      <c r="I22" s="56"/>
      <c r="J22" s="56"/>
    </row>
    <row r="23" spans="1:10" ht="15">
      <c r="A23" s="76" t="s">
        <v>97</v>
      </c>
      <c r="B23" s="84">
        <v>1142.05100808</v>
      </c>
      <c r="C23" s="85">
        <v>1060.5233814800001</v>
      </c>
      <c r="D23" s="79">
        <v>81.52762659999985</v>
      </c>
      <c r="H23" s="56"/>
      <c r="I23" s="56"/>
      <c r="J23" s="56"/>
    </row>
    <row r="24" spans="1:10" ht="15">
      <c r="A24" s="76" t="s">
        <v>98</v>
      </c>
      <c r="B24" s="84">
        <v>8515.822254039998</v>
      </c>
      <c r="C24" s="85">
        <v>8427.89935364</v>
      </c>
      <c r="D24" s="76">
        <v>87.92290039999898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2018-12-04T17:40:03Z</dcterms:modified>
  <cp:category/>
  <cp:version/>
  <cp:contentType/>
  <cp:contentStatus/>
</cp:coreProperties>
</file>