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<sst xmlns="http://schemas.openxmlformats.org/spreadsheetml/2006/main" count="130" uniqueCount="103">
  <si>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</si>
  <si>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</si>
  <si>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</si>
  <si>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</si>
  <si>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</si>
  <si>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</si>
  <si>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</si>
  <si>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</si>
  <si>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</si>
  <si>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</si>
  <si>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</si>
  <si>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</si>
  <si>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</si>
  <si>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</si>
  <si>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</si>
  <si>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</si>
  <si>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</si>
  <si>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</si>
  <si>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</si>
  <si>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</si>
  <si>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</si>
  <si>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</si>
  <si>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</si>
  <si>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</si>
  <si>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</si>
  <si>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</si>
  <si>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</si>
  <si>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</si>
  <si>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</si>
  <si>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</si>
  <si>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</si>
  <si>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</si>
  <si>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</si>
  <si>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</si>
  <si>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</si>
  <si>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</si>
  <si>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</si>
  <si>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</si>
  <si>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</si>
  <si>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</si>
  <si>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</si>
  <si>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</si>
  <si>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</si>
  <si>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</si>
  <si>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</si>
  <si>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</si>
  <si>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</si>
  <si>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</si>
  <si>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</si>
  <si>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</si>
  <si>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</si>
  <si>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</si>
  <si>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</si>
  <si>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</si>
  <si>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</si>
  <si>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</si>
  <si>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</si>
  <si>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</si>
  <si>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</si>
  <si>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</si>
  <si>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</si>
  <si>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</si>
  <si>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</si>
  <si>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</si>
  <si>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</si>
  <si>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</si>
  <si>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</si>
  <si>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</si>
  <si>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</si>
  <si>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</si>
  <si>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</si>
  <si>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</si>
  <si>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</si>
  <si>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</si>
  <si>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</si>
  <si>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</si>
  <si>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</si>
  <si>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</si>
  <si>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</si>
  <si>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</si>
  <si>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</si>
  <si>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</si>
  <si>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</si>
  <si>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West India Biscuit Company Limited</t>
  </si>
  <si>
    <t>Barbados Government Debenture 7.25% 2028</t>
  </si>
  <si>
    <t>Barbados Government Debenture 7.25% 2029</t>
  </si>
  <si>
    <t>Barbados Government Debenture 8.5% 2018</t>
  </si>
  <si>
    <t>Cave Shepherd and Company Limited</t>
  </si>
  <si>
    <t>Eppley Caribbean Property Fund SCC - Dev Fund</t>
  </si>
  <si>
    <t>Eppley Caribbean Property Fund SCC - Value Fund</t>
  </si>
  <si>
    <t>Sagicor Financial Corporation Limited</t>
  </si>
  <si>
    <t>Emera Deposit Receipt</t>
  </si>
  <si>
    <t>Banks Holdings Limited +</t>
  </si>
  <si>
    <t>Barbados Dairy Industries Limited +</t>
  </si>
  <si>
    <t>JMMB Group Limited *</t>
  </si>
  <si>
    <t xml:space="preserve">Local </t>
  </si>
  <si>
    <t>Cross-list</t>
  </si>
  <si>
    <t>Composite</t>
  </si>
  <si>
    <t>MARKET CAPITALISATION (in millions)</t>
  </si>
  <si>
    <t>Goddard Enterprises Limited</t>
  </si>
  <si>
    <t>Insurance Corporation of Barbados Limited *</t>
  </si>
  <si>
    <t>FirstCaribbean International Bank *</t>
  </si>
  <si>
    <t>Friday December 14,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</si>
</sst>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0" fontId="0" fillId="0" borderId="0" xfId="51" applyFont="1" applyFill="1" applyAlignment="1">
      <alignment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  <col min="13" max="13" width="10.574218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102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2.05</v>
      </c>
      <c r="J7" s="8"/>
      <c r="K7" s="7">
        <v>582</v>
      </c>
      <c r="L7" s="7"/>
    </row>
    <row r="8" spans="1:12" s="9" customFormat="1" ht="15">
      <c r="A8" s="5" t="s">
        <v>92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93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0.59</v>
      </c>
      <c r="K10" s="7">
        <v>18334</v>
      </c>
      <c r="L10" s="7">
        <v>3431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87</v>
      </c>
      <c r="B14" s="6">
        <v>43447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10088</v>
      </c>
    </row>
    <row r="15" spans="1:12" s="9" customFormat="1" ht="15">
      <c r="A15" s="5" t="s">
        <v>101</v>
      </c>
      <c r="B15" s="6">
        <v>43438</v>
      </c>
      <c r="C15" s="61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2000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88</v>
      </c>
      <c r="B17" s="45">
        <v>43432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41968</v>
      </c>
    </row>
    <row r="18" spans="1:13" s="9" customFormat="1" ht="15">
      <c r="A18" s="5" t="s">
        <v>89</v>
      </c>
      <c r="B18" s="6">
        <v>43433</v>
      </c>
      <c r="C18" s="61"/>
      <c r="D18" s="8"/>
      <c r="E18" s="8"/>
      <c r="F18" s="8">
        <v>0.61</v>
      </c>
      <c r="G18" s="8">
        <v>0.61</v>
      </c>
      <c r="H18" s="46"/>
      <c r="I18" s="8">
        <v>0.47</v>
      </c>
      <c r="J18" s="66">
        <v>0.55</v>
      </c>
      <c r="K18" s="7">
        <v>3000</v>
      </c>
      <c r="L18" s="7">
        <v>44102</v>
      </c>
      <c r="M18" s="86"/>
    </row>
    <row r="19" spans="1:12" s="9" customFormat="1" ht="15">
      <c r="A19" s="5" t="s">
        <v>99</v>
      </c>
      <c r="B19" s="6">
        <v>43448</v>
      </c>
      <c r="C19" s="61">
        <v>20050</v>
      </c>
      <c r="D19" s="8">
        <v>3.79</v>
      </c>
      <c r="E19" s="8">
        <v>3.78</v>
      </c>
      <c r="F19" s="8">
        <v>3.8</v>
      </c>
      <c r="G19" s="8">
        <v>3.78</v>
      </c>
      <c r="H19" s="46">
        <f>G19-F19</f>
        <v>-0.020000000000000018</v>
      </c>
      <c r="I19" s="8">
        <v>3.25</v>
      </c>
      <c r="J19" s="8">
        <v>3.79</v>
      </c>
      <c r="K19" s="7">
        <v>4000</v>
      </c>
      <c r="L19" s="7">
        <v>2150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100</v>
      </c>
      <c r="B21" s="6">
        <v>43448</v>
      </c>
      <c r="C21" s="61">
        <v>1480</v>
      </c>
      <c r="D21" s="8">
        <v>3</v>
      </c>
      <c r="E21" s="8">
        <v>3</v>
      </c>
      <c r="F21" s="8">
        <v>3</v>
      </c>
      <c r="G21" s="8">
        <v>3</v>
      </c>
      <c r="H21" s="46">
        <f>G21-F21</f>
        <v>0</v>
      </c>
      <c r="I21" s="8"/>
      <c r="J21" s="8">
        <v>3</v>
      </c>
      <c r="K21" s="7"/>
      <c r="L21" s="7">
        <v>13520</v>
      </c>
    </row>
    <row r="22" spans="1:12" s="9" customFormat="1" ht="15">
      <c r="A22" s="5" t="s">
        <v>94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5.92</v>
      </c>
      <c r="K26" s="7">
        <v>838</v>
      </c>
      <c r="L26" s="7">
        <v>3700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90</v>
      </c>
      <c r="B28" s="6">
        <v>43446</v>
      </c>
      <c r="C28" s="61"/>
      <c r="D28" s="8"/>
      <c r="E28" s="8"/>
      <c r="F28" s="8">
        <v>3.1</v>
      </c>
      <c r="G28" s="8">
        <v>3.1</v>
      </c>
      <c r="H28" s="46"/>
      <c r="I28" s="8">
        <v>3.05</v>
      </c>
      <c r="J28" s="8">
        <v>3.08</v>
      </c>
      <c r="K28" s="7">
        <v>715</v>
      </c>
      <c r="L28" s="7">
        <v>4000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83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91</v>
      </c>
      <c r="B32" s="6"/>
      <c r="C32" s="61"/>
      <c r="D32" s="8"/>
      <c r="E32" s="8"/>
      <c r="F32" s="8">
        <v>16.33</v>
      </c>
      <c r="G32" s="8">
        <v>16.49</v>
      </c>
      <c r="H32" s="8">
        <f>G32-F32</f>
        <v>0.16000000000000014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21530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84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85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86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3379.1584294562517</v>
      </c>
      <c r="C2" s="54">
        <v>21530</v>
      </c>
      <c r="D2" s="55">
        <v>80229.5</v>
      </c>
      <c r="E2" s="54">
        <v>4</v>
      </c>
      <c r="F2" s="53">
        <f>B22</f>
        <v>7339.093263189999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842.5019600310999</v>
      </c>
      <c r="C4" s="54">
        <f>SUM(C2:C3)</f>
        <v>21530</v>
      </c>
      <c r="D4" s="55">
        <f>SUM(D2:D3)</f>
        <v>80229.5</v>
      </c>
      <c r="E4" s="54">
        <f>SUM(E2:E3)</f>
        <v>4</v>
      </c>
      <c r="F4" s="53">
        <f>B24</f>
        <v>8481.144271269999</v>
      </c>
      <c r="G4" s="50"/>
    </row>
    <row r="7" spans="1:10" ht="15.75">
      <c r="A7" s="67">
        <v>43448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43448</v>
      </c>
      <c r="C11" s="75">
        <v>43447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95</v>
      </c>
      <c r="B13" s="77">
        <v>3379.1584294562517</v>
      </c>
      <c r="C13" s="78">
        <v>3381.083010277312</v>
      </c>
      <c r="D13" s="79">
        <v>-1.9245808210603172</v>
      </c>
      <c r="H13" s="56"/>
      <c r="I13" s="56"/>
      <c r="J13" s="56"/>
    </row>
    <row r="14" spans="1:10" ht="15">
      <c r="A14" s="76" t="s">
        <v>96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97</v>
      </c>
      <c r="B15" s="80">
        <v>842.5019600310999</v>
      </c>
      <c r="C15" s="78">
        <v>842.9171878817425</v>
      </c>
      <c r="D15" s="79">
        <v>-0.4152278506426228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98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43448</v>
      </c>
      <c r="C20" s="75">
        <v>43447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95</v>
      </c>
      <c r="B22" s="84">
        <v>7339.093263189999</v>
      </c>
      <c r="C22" s="85">
        <v>7343.273202789998</v>
      </c>
      <c r="D22" s="76">
        <v>-4.1799395999996705</v>
      </c>
      <c r="H22" s="56"/>
      <c r="I22" s="56"/>
      <c r="J22" s="56"/>
    </row>
    <row r="23" spans="1:10" ht="15">
      <c r="A23" s="76" t="s">
        <v>96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97</v>
      </c>
      <c r="B24" s="84">
        <v>8481.144271269999</v>
      </c>
      <c r="C24" s="85">
        <v>8485.324210869998</v>
      </c>
      <c r="D24" s="76">
        <v>-4.179939599998761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78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102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2018-12-14T15:40:38Z</dcterms:modified>
  <cp:category/>
  <cp:version/>
  <cp:contentType/>
  <cp:contentStatus/>
</cp:coreProperties>
</file>