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<sst xmlns="http://schemas.openxmlformats.org/spreadsheetml/2006/main" count="130" uniqueCount="102">
  <si>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</si>
  <si>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</si>
  <si>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</si>
  <si>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</si>
  <si>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</si>
  <si>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</si>
  <si>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</si>
  <si>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</si>
  <si>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</si>
  <si>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</si>
  <si>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</si>
  <si>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</si>
  <si>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</si>
  <si>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</si>
  <si>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</si>
  <si>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</si>
  <si>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</si>
  <si>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</si>
  <si>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</si>
  <si>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</si>
  <si>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</si>
  <si>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</si>
  <si>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</si>
  <si>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</si>
  <si>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</si>
  <si>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</si>
  <si>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</si>
  <si>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</si>
  <si>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</si>
  <si>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</si>
  <si>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</si>
  <si>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</si>
  <si>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</si>
  <si>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</si>
  <si>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</si>
  <si>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</si>
  <si>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</si>
  <si>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</si>
  <si>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</si>
  <si>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</si>
  <si>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</si>
  <si>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</si>
  <si>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</si>
  <si>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</si>
  <si>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</si>
  <si>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</si>
  <si>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</si>
  <si>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</si>
  <si>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</si>
  <si>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</si>
  <si>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</si>
  <si>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</si>
  <si>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</si>
  <si>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</si>
  <si>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</si>
  <si>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</si>
  <si>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</si>
  <si>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</si>
  <si>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</si>
  <si>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</si>
  <si>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</si>
  <si>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</si>
  <si>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</si>
  <si>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</si>
  <si>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</si>
  <si>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</si>
  <si>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</si>
  <si>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</si>
  <si>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</si>
  <si>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</si>
  <si>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</si>
  <si>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</si>
  <si>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</si>
  <si>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</si>
  <si>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</si>
  <si>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</si>
  <si>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</si>
  <si>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</si>
  <si>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</si>
  <si>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</si>
  <si>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</si>
  <si>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</si>
  <si>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</si>
  <si>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Insurance Corporation of Barbados Limited</t>
  </si>
  <si>
    <t>West India Biscuit Company Limited</t>
  </si>
  <si>
    <t>Barbados Government Debenture 7.25% 2028</t>
  </si>
  <si>
    <t>Barbados Government Debenture 7.25% 2029</t>
  </si>
  <si>
    <t>Barbados Government Debenture 8.5% 2018</t>
  </si>
  <si>
    <t>Cave Shepherd and Company Limited</t>
  </si>
  <si>
    <t>Eppley Caribbean Property Fund SCC - Dev Fund</t>
  </si>
  <si>
    <t>Eppley Caribbean Property Fund SCC - Value Fund</t>
  </si>
  <si>
    <t xml:space="preserve">Local </t>
  </si>
  <si>
    <t>Cross-list</t>
  </si>
  <si>
    <t>Composite</t>
  </si>
  <si>
    <t>MARKET CAPITALISATION (in millions)</t>
  </si>
  <si>
    <t>Sagicor Financial Corporation Limited</t>
  </si>
  <si>
    <t>Emera Deposit Receipt</t>
  </si>
  <si>
    <t>Banks Holdings Limited +</t>
  </si>
  <si>
    <t>Barbados Dairy Industries Limited +</t>
  </si>
  <si>
    <t>Goddard Enterprises Limited *</t>
  </si>
  <si>
    <t>Wednesday November 21, 2018</t>
  </si>
  <si>
    <t>JMMB Group Limited *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</si>
</sst>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3.1</v>
      </c>
      <c r="J7" s="8"/>
      <c r="K7" s="7">
        <v>400</v>
      </c>
      <c r="L7" s="7"/>
    </row>
    <row r="8" spans="1:12" s="9" customFormat="1" ht="15">
      <c r="A8" s="5" t="s">
        <v>97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98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25724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88</v>
      </c>
      <c r="B14" s="6">
        <v>43404</v>
      </c>
      <c r="C14" s="7"/>
      <c r="D14" s="8"/>
      <c r="E14" s="8"/>
      <c r="F14" s="8">
        <v>4.15</v>
      </c>
      <c r="G14" s="8">
        <v>4.15</v>
      </c>
      <c r="H14" s="46"/>
      <c r="I14" s="8">
        <v>4.15</v>
      </c>
      <c r="J14" s="8">
        <v>4.6</v>
      </c>
      <c r="K14" s="7">
        <v>1000</v>
      </c>
      <c r="L14" s="7">
        <v>1233</v>
      </c>
    </row>
    <row r="15" spans="1:12" s="9" customFormat="1" ht="15">
      <c r="A15" s="5" t="s">
        <v>24</v>
      </c>
      <c r="B15" s="6">
        <v>43417</v>
      </c>
      <c r="C15" s="61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32557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>
        <f>G16-F16</f>
        <v>0</v>
      </c>
      <c r="I16" s="8"/>
      <c r="J16" s="8"/>
      <c r="K16" s="7"/>
      <c r="L16" s="7"/>
    </row>
    <row r="17" spans="1:12" s="65" customFormat="1" ht="15">
      <c r="A17" s="10" t="s">
        <v>89</v>
      </c>
      <c r="B17" s="45">
        <v>43395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24833</v>
      </c>
    </row>
    <row r="18" spans="1:12" s="9" customFormat="1" ht="15">
      <c r="A18" s="5" t="s">
        <v>90</v>
      </c>
      <c r="B18" s="6">
        <v>43395</v>
      </c>
      <c r="C18" s="61"/>
      <c r="D18" s="8"/>
      <c r="E18" s="8"/>
      <c r="F18" s="8">
        <v>0.61</v>
      </c>
      <c r="G18" s="8">
        <v>0.61</v>
      </c>
      <c r="H18" s="46"/>
      <c r="I18" s="8">
        <v>0.5</v>
      </c>
      <c r="J18" s="66">
        <v>0.61</v>
      </c>
      <c r="K18" s="7">
        <v>3000</v>
      </c>
      <c r="L18" s="7">
        <v>21008</v>
      </c>
    </row>
    <row r="19" spans="1:12" s="9" customFormat="1" ht="15">
      <c r="A19" s="5" t="s">
        <v>99</v>
      </c>
      <c r="B19" s="6">
        <v>43423</v>
      </c>
      <c r="C19" s="61"/>
      <c r="D19" s="8"/>
      <c r="E19" s="8"/>
      <c r="F19" s="8">
        <v>3.85</v>
      </c>
      <c r="G19" s="8">
        <v>3.85</v>
      </c>
      <c r="H19" s="46"/>
      <c r="I19" s="8">
        <v>3.65</v>
      </c>
      <c r="J19" s="8">
        <v>3.85</v>
      </c>
      <c r="K19" s="7">
        <v>3000</v>
      </c>
      <c r="L19" s="7">
        <v>28292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83</v>
      </c>
      <c r="B21" s="6">
        <v>43423</v>
      </c>
      <c r="C21" s="61"/>
      <c r="D21" s="8"/>
      <c r="E21" s="8"/>
      <c r="F21" s="8">
        <v>3.13</v>
      </c>
      <c r="G21" s="8">
        <v>3.13</v>
      </c>
      <c r="H21" s="46"/>
      <c r="I21" s="8">
        <v>3</v>
      </c>
      <c r="J21" s="8">
        <v>3.13</v>
      </c>
      <c r="K21" s="7">
        <v>80</v>
      </c>
      <c r="L21" s="7">
        <v>3648</v>
      </c>
    </row>
    <row r="22" spans="1:12" s="9" customFormat="1" ht="15">
      <c r="A22" s="5" t="s">
        <v>101</v>
      </c>
      <c r="B22" s="6">
        <v>43425</v>
      </c>
      <c r="C22" s="61">
        <v>5430</v>
      </c>
      <c r="D22" s="8">
        <v>0.41</v>
      </c>
      <c r="E22" s="8">
        <v>0.41</v>
      </c>
      <c r="F22" s="8">
        <v>0.41</v>
      </c>
      <c r="G22" s="8">
        <v>0.41</v>
      </c>
      <c r="H22" s="8">
        <f>G22-F22</f>
        <v>0</v>
      </c>
      <c r="I22" s="8">
        <v>0.41</v>
      </c>
      <c r="J22" s="8">
        <v>0.46</v>
      </c>
      <c r="K22" s="7">
        <v>1968</v>
      </c>
      <c r="L22" s="7">
        <v>5000</v>
      </c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5.92</v>
      </c>
      <c r="K26" s="7">
        <v>838</v>
      </c>
      <c r="L26" s="7">
        <v>3000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95</v>
      </c>
      <c r="B28" s="6">
        <v>43425</v>
      </c>
      <c r="C28" s="61">
        <v>3162</v>
      </c>
      <c r="D28" s="8">
        <v>2.1</v>
      </c>
      <c r="E28" s="8">
        <v>2.1</v>
      </c>
      <c r="F28" s="8">
        <v>2.1</v>
      </c>
      <c r="G28" s="8">
        <v>2.1</v>
      </c>
      <c r="H28" s="46">
        <f>G28-F28</f>
        <v>0</v>
      </c>
      <c r="I28" s="8">
        <v>2</v>
      </c>
      <c r="J28" s="8">
        <v>2.1</v>
      </c>
      <c r="K28" s="7">
        <v>3080</v>
      </c>
      <c r="L28" s="7">
        <v>3390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84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15</v>
      </c>
      <c r="J31" s="8"/>
      <c r="K31" s="7">
        <v>1000</v>
      </c>
      <c r="L31" s="7"/>
    </row>
    <row r="32" spans="1:12" s="9" customFormat="1" ht="15">
      <c r="A32" s="5" t="s">
        <v>96</v>
      </c>
      <c r="B32" s="6"/>
      <c r="C32" s="61"/>
      <c r="D32" s="8"/>
      <c r="E32" s="8"/>
      <c r="F32" s="8">
        <v>16.5</v>
      </c>
      <c r="G32" s="8">
        <v>16.29</v>
      </c>
      <c r="H32" s="8">
        <f>G32-F32</f>
        <v>-0.21000000000000085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8592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85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86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87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3243.676424995227</v>
      </c>
      <c r="C2" s="54">
        <v>3162</v>
      </c>
      <c r="D2" s="55">
        <v>6640.2</v>
      </c>
      <c r="E2" s="54">
        <v>6</v>
      </c>
      <c r="F2" s="53">
        <f>B22</f>
        <v>7044.843944409999</v>
      </c>
      <c r="G2" s="50"/>
    </row>
    <row r="3" spans="1:7" ht="15">
      <c r="A3" s="51" t="s">
        <v>62</v>
      </c>
      <c r="B3" s="52">
        <f>B14</f>
        <v>1571.0507687087381</v>
      </c>
      <c r="C3" s="54">
        <v>5430</v>
      </c>
      <c r="D3" s="55">
        <v>2226.3</v>
      </c>
      <c r="E3" s="54">
        <v>1</v>
      </c>
      <c r="F3" s="53">
        <f>B23</f>
        <v>1060.5233814800001</v>
      </c>
      <c r="G3" s="50"/>
    </row>
    <row r="4" spans="1:7" ht="15">
      <c r="A4" s="51" t="s">
        <v>63</v>
      </c>
      <c r="B4" s="52">
        <f>B15</f>
        <v>805.1729389727061</v>
      </c>
      <c r="C4" s="54">
        <f>SUM(C2:C3)</f>
        <v>8592</v>
      </c>
      <c r="D4" s="55">
        <f>SUM(D2:D3)</f>
        <v>8866.5</v>
      </c>
      <c r="E4" s="54">
        <f>SUM(E2:E3)</f>
        <v>7</v>
      </c>
      <c r="F4" s="53">
        <f>B24</f>
        <v>8105.367325889999</v>
      </c>
      <c r="G4" s="50"/>
    </row>
    <row r="7" spans="1:10" ht="15.75">
      <c r="A7" s="67">
        <v>43425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43425</v>
      </c>
      <c r="C11" s="75">
        <v>43424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91</v>
      </c>
      <c r="B13" s="77">
        <v>3243.676424995227</v>
      </c>
      <c r="C13" s="78">
        <v>3243.8892745590183</v>
      </c>
      <c r="D13" s="79">
        <v>-0.21284956379122377</v>
      </c>
      <c r="H13" s="56"/>
      <c r="I13" s="56"/>
      <c r="J13" s="56"/>
    </row>
    <row r="14" spans="1:10" ht="15">
      <c r="A14" s="76" t="s">
        <v>92</v>
      </c>
      <c r="B14" s="80">
        <v>1571.0507687087381</v>
      </c>
      <c r="C14" s="78">
        <v>1571.0507687087381</v>
      </c>
      <c r="D14" s="79">
        <v>0</v>
      </c>
      <c r="H14" s="56"/>
      <c r="I14" s="56"/>
      <c r="J14" s="56"/>
    </row>
    <row r="15" spans="1:10" ht="15">
      <c r="A15" s="76" t="s">
        <v>93</v>
      </c>
      <c r="B15" s="80">
        <v>805.1729389727061</v>
      </c>
      <c r="C15" s="78">
        <v>805.2188612150543</v>
      </c>
      <c r="D15" s="79">
        <v>-0.04592224234818332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94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43425</v>
      </c>
      <c r="C20" s="75">
        <v>43424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91</v>
      </c>
      <c r="B22" s="84">
        <v>7044.843944409999</v>
      </c>
      <c r="C22" s="85">
        <v>7045.306226019999</v>
      </c>
      <c r="D22" s="76">
        <v>-0.4622816099999909</v>
      </c>
      <c r="H22" s="56"/>
      <c r="I22" s="56"/>
      <c r="J22" s="56"/>
    </row>
    <row r="23" spans="1:10" ht="15">
      <c r="A23" s="76" t="s">
        <v>92</v>
      </c>
      <c r="B23" s="84">
        <v>1060.5233814800001</v>
      </c>
      <c r="C23" s="85">
        <v>1060.5233814800001</v>
      </c>
      <c r="D23" s="79">
        <v>0</v>
      </c>
      <c r="H23" s="56"/>
      <c r="I23" s="56"/>
      <c r="J23" s="56"/>
    </row>
    <row r="24" spans="1:10" ht="15">
      <c r="A24" s="76" t="s">
        <v>93</v>
      </c>
      <c r="B24" s="84">
        <v>8105.367325889999</v>
      </c>
      <c r="C24" s="85">
        <v>8105.829607499998</v>
      </c>
      <c r="D24" s="76">
        <v>-0.4622816099990814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2018-11-21T18:02:15Z</dcterms:modified>
  <cp:category/>
  <cp:version/>
  <cp:contentType/>
  <cp:contentStatus/>
</cp:coreProperties>
</file>