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<sst xmlns="http://schemas.openxmlformats.org/spreadsheetml/2006/main" count="130" uniqueCount="102">
  <si>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</si>
  <si>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</si>
  <si>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</si>
  <si>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</si>
  <si>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</si>
  <si>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</si>
  <si>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</si>
  <si>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</si>
  <si>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</si>
  <si>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</si>
  <si>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</si>
  <si>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</si>
  <si>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</si>
  <si>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</si>
  <si>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</si>
  <si>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</si>
  <si>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</si>
  <si>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</si>
  <si>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</si>
  <si>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</si>
  <si>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</si>
  <si>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</si>
  <si>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</si>
  <si>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</si>
  <si>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</si>
  <si>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</si>
  <si>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</si>
  <si>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</si>
  <si>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</si>
  <si>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</si>
  <si>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</si>
  <si>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</si>
  <si>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</si>
  <si>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</si>
  <si>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</si>
  <si>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</si>
  <si>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</si>
  <si>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</si>
  <si>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</si>
  <si>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</si>
  <si>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</si>
  <si>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</si>
  <si>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</si>
  <si>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</si>
  <si>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</si>
  <si>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</si>
  <si>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</si>
  <si>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</si>
  <si>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</si>
  <si>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</si>
  <si>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</si>
  <si>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</si>
  <si>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</si>
  <si>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</si>
  <si>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</si>
  <si>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</si>
  <si>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</si>
  <si>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</si>
  <si>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</si>
  <si>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</si>
  <si>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</si>
  <si>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</si>
  <si>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</si>
  <si>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</si>
  <si>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</si>
  <si>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</si>
  <si>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</si>
  <si>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</si>
  <si>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</si>
  <si>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</si>
  <si>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</si>
  <si>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</si>
  <si>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</si>
  <si>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</si>
  <si>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</si>
  <si>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</si>
  <si>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</si>
  <si>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</si>
  <si>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</si>
  <si>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</si>
  <si>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</si>
  <si>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</si>
  <si>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</si>
  <si>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</si>
  <si>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</si>
  <si>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</si>
  <si>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</si>
  <si>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</si>
  <si>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</si>
  <si>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</si>
  <si>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</si>
  <si>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</si>
  <si>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</si>
  <si>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</si>
  <si>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>Goddard Enterprises Limited -*</t>
  </si>
  <si>
    <t xml:space="preserve">Local </t>
  </si>
  <si>
    <t>Cross-list</t>
  </si>
  <si>
    <t>Composite</t>
  </si>
  <si>
    <t>MARKET CAPITALISATION (in millions)</t>
  </si>
  <si>
    <t>Friday November 16, 2018</t>
  </si>
  <si>
    <t>Sagicor Financial Corporation Limited</t>
  </si>
  <si>
    <t>Emera Deposit Receipt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</si>
</sst>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99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84</v>
      </c>
      <c r="B8" s="6">
        <v>43420</v>
      </c>
      <c r="C8" s="7">
        <v>1320</v>
      </c>
      <c r="D8" s="8">
        <v>4.85</v>
      </c>
      <c r="E8" s="8">
        <v>4.85</v>
      </c>
      <c r="F8" s="8">
        <v>4.85</v>
      </c>
      <c r="G8" s="8">
        <v>4.85</v>
      </c>
      <c r="H8" s="46">
        <f>G8-F8</f>
        <v>0</v>
      </c>
      <c r="I8" s="8">
        <v>4.85</v>
      </c>
      <c r="J8" s="8">
        <v>7.1</v>
      </c>
      <c r="K8" s="7">
        <v>38120</v>
      </c>
      <c r="L8" s="7">
        <v>10856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91</v>
      </c>
      <c r="B14" s="6">
        <v>43404</v>
      </c>
      <c r="C14" s="7"/>
      <c r="D14" s="8"/>
      <c r="E14" s="8"/>
      <c r="F14" s="8">
        <v>4.15</v>
      </c>
      <c r="G14" s="8">
        <v>4.15</v>
      </c>
      <c r="H14" s="46"/>
      <c r="I14" s="8">
        <v>4.15</v>
      </c>
      <c r="J14" s="8">
        <v>4.6</v>
      </c>
      <c r="K14" s="7">
        <v>1000</v>
      </c>
      <c r="L14" s="7">
        <v>1233</v>
      </c>
    </row>
    <row r="15" spans="1:12" s="9" customFormat="1" ht="15">
      <c r="A15" s="5" t="s">
        <v>24</v>
      </c>
      <c r="B15" s="6">
        <v>43417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32557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92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24833</v>
      </c>
    </row>
    <row r="18" spans="1:12" s="9" customFormat="1" ht="15">
      <c r="A18" s="5" t="s">
        <v>93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21008</v>
      </c>
    </row>
    <row r="19" spans="1:12" s="9" customFormat="1" ht="15">
      <c r="A19" s="5" t="s">
        <v>94</v>
      </c>
      <c r="B19" s="6">
        <v>43420</v>
      </c>
      <c r="C19" s="61">
        <v>1200</v>
      </c>
      <c r="D19" s="8">
        <v>3.85</v>
      </c>
      <c r="E19" s="8">
        <v>3.85</v>
      </c>
      <c r="F19" s="8">
        <v>3.85</v>
      </c>
      <c r="G19" s="8">
        <v>3.85</v>
      </c>
      <c r="H19" s="46">
        <f>G19-F19</f>
        <v>0</v>
      </c>
      <c r="I19" s="8">
        <v>3.85</v>
      </c>
      <c r="J19" s="8">
        <v>3.89</v>
      </c>
      <c r="K19" s="7">
        <v>3897</v>
      </c>
      <c r="L19" s="7">
        <v>4800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43418</v>
      </c>
      <c r="C21" s="61"/>
      <c r="D21" s="8"/>
      <c r="E21" s="8"/>
      <c r="F21" s="8">
        <v>3.13</v>
      </c>
      <c r="G21" s="8">
        <v>3.13</v>
      </c>
      <c r="H21" s="46"/>
      <c r="I21" s="8">
        <v>3.13</v>
      </c>
      <c r="J21" s="8">
        <v>3.14</v>
      </c>
      <c r="K21" s="7">
        <v>157</v>
      </c>
      <c r="L21" s="7">
        <v>7075</v>
      </c>
    </row>
    <row r="22" spans="1:12" s="9" customFormat="1" ht="15">
      <c r="A22" s="5" t="s">
        <v>87</v>
      </c>
      <c r="B22" s="6">
        <v>43420</v>
      </c>
      <c r="C22" s="61">
        <v>1102</v>
      </c>
      <c r="D22" s="8">
        <v>0.41</v>
      </c>
      <c r="E22" s="8">
        <v>0.41</v>
      </c>
      <c r="F22" s="8">
        <v>0.46</v>
      </c>
      <c r="G22" s="8">
        <v>0.41</v>
      </c>
      <c r="H22" s="8">
        <f>G22-F22</f>
        <v>-0.050000000000000044</v>
      </c>
      <c r="I22" s="8">
        <v>0.41</v>
      </c>
      <c r="J22" s="8"/>
      <c r="K22" s="7">
        <v>7398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5.99</v>
      </c>
      <c r="K26" s="7">
        <v>838</v>
      </c>
      <c r="L26" s="7">
        <v>20395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100</v>
      </c>
      <c r="B28" s="6">
        <v>43419</v>
      </c>
      <c r="C28" s="61"/>
      <c r="D28" s="8"/>
      <c r="E28" s="8"/>
      <c r="F28" s="8">
        <v>2.1</v>
      </c>
      <c r="G28" s="8">
        <v>2.1</v>
      </c>
      <c r="H28" s="46"/>
      <c r="I28" s="8">
        <v>2</v>
      </c>
      <c r="J28" s="8">
        <v>2.1</v>
      </c>
      <c r="K28" s="7">
        <v>280</v>
      </c>
      <c r="L28" s="7">
        <v>17075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86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15</v>
      </c>
      <c r="J31" s="8"/>
      <c r="K31" s="7">
        <v>1000</v>
      </c>
      <c r="L31" s="7"/>
    </row>
    <row r="32" spans="1:12" s="9" customFormat="1" ht="15">
      <c r="A32" s="5" t="s">
        <v>101</v>
      </c>
      <c r="B32" s="6"/>
      <c r="C32" s="61"/>
      <c r="D32" s="8"/>
      <c r="E32" s="8"/>
      <c r="F32" s="8">
        <v>16.3</v>
      </c>
      <c r="G32" s="8">
        <v>16.34</v>
      </c>
      <c r="H32" s="8">
        <f>G32-F32</f>
        <v>0.03999999999999915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3622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89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90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3243.727103462796</v>
      </c>
      <c r="C2" s="54">
        <v>3622</v>
      </c>
      <c r="D2" s="55">
        <v>11473.82</v>
      </c>
      <c r="E2" s="54">
        <v>3</v>
      </c>
      <c r="F2" s="53">
        <f>B22</f>
        <v>7044.954011459999</v>
      </c>
      <c r="G2" s="50"/>
    </row>
    <row r="3" spans="1:7" ht="15">
      <c r="A3" s="51" t="s">
        <v>62</v>
      </c>
      <c r="B3" s="52">
        <f>B14</f>
        <v>1571.0507687087381</v>
      </c>
      <c r="C3" s="54">
        <v>0</v>
      </c>
      <c r="D3" s="55">
        <v>0</v>
      </c>
      <c r="E3" s="54">
        <v>0</v>
      </c>
      <c r="F3" s="53">
        <f>B23</f>
        <v>1060.5233814800001</v>
      </c>
      <c r="G3" s="50"/>
    </row>
    <row r="4" spans="1:7" ht="15">
      <c r="A4" s="51" t="s">
        <v>63</v>
      </c>
      <c r="B4" s="52">
        <f>B15</f>
        <v>805.1838728399318</v>
      </c>
      <c r="C4" s="54">
        <f>SUM(C2:C3)</f>
        <v>3622</v>
      </c>
      <c r="D4" s="55">
        <f>SUM(D2:D3)</f>
        <v>11473.82</v>
      </c>
      <c r="E4" s="54">
        <f>SUM(E2:E3)</f>
        <v>3</v>
      </c>
      <c r="F4" s="53">
        <f>B24</f>
        <v>8105.477392939999</v>
      </c>
      <c r="G4" s="50"/>
    </row>
    <row r="7" spans="1:10" ht="15.75">
      <c r="A7" s="67">
        <v>43420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43420</v>
      </c>
      <c r="C11" s="75">
        <v>43419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95</v>
      </c>
      <c r="B13" s="77">
        <v>3243.727103462796</v>
      </c>
      <c r="C13" s="78">
        <v>3243.686560688741</v>
      </c>
      <c r="D13" s="79">
        <v>0.04054277405521134</v>
      </c>
      <c r="H13" s="56"/>
      <c r="I13" s="56"/>
      <c r="J13" s="56"/>
    </row>
    <row r="14" spans="1:10" ht="15">
      <c r="A14" s="76" t="s">
        <v>96</v>
      </c>
      <c r="B14" s="80">
        <v>1571.0507687087381</v>
      </c>
      <c r="C14" s="78">
        <v>1691.825136042519</v>
      </c>
      <c r="D14" s="79">
        <v>-120.7743673337809</v>
      </c>
      <c r="H14" s="56"/>
      <c r="I14" s="56"/>
      <c r="J14" s="56"/>
    </row>
    <row r="15" spans="1:10" ht="15">
      <c r="A15" s="76" t="s">
        <v>97</v>
      </c>
      <c r="B15" s="80">
        <v>805.1838728399318</v>
      </c>
      <c r="C15" s="78">
        <v>813.2739368297176</v>
      </c>
      <c r="D15" s="79">
        <v>-8.09006398978579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98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43420</v>
      </c>
      <c r="C20" s="75">
        <v>43419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95</v>
      </c>
      <c r="B22" s="84">
        <v>7044.954011459999</v>
      </c>
      <c r="C22" s="85">
        <v>7044.865957819999</v>
      </c>
      <c r="D22" s="76">
        <v>0.08805363999999827</v>
      </c>
      <c r="H22" s="56"/>
      <c r="I22" s="56"/>
      <c r="J22" s="56"/>
    </row>
    <row r="23" spans="1:10" ht="15">
      <c r="A23" s="76" t="s">
        <v>96</v>
      </c>
      <c r="B23" s="84">
        <v>1060.5233814800001</v>
      </c>
      <c r="C23" s="85">
        <v>1142.05100808</v>
      </c>
      <c r="D23" s="79">
        <v>-81.52762659999985</v>
      </c>
      <c r="H23" s="56"/>
      <c r="I23" s="56"/>
      <c r="J23" s="56"/>
    </row>
    <row r="24" spans="1:10" ht="15">
      <c r="A24" s="76" t="s">
        <v>97</v>
      </c>
      <c r="B24" s="84">
        <v>8105.477392939999</v>
      </c>
      <c r="C24" s="85">
        <v>8186.916965899999</v>
      </c>
      <c r="D24" s="76">
        <v>-81.43957296000008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99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3" t="s">
        <v>82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78</v>
      </c>
      <c r="B6" s="63" t="s">
        <v>83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2018-11-16T17:39:00Z</dcterms:modified>
  <cp:category/>
  <cp:version/>
  <cp:contentType/>
  <cp:contentStatus/>
</cp:coreProperties>
</file>