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<sst xmlns="http://schemas.openxmlformats.org/spreadsheetml/2006/main" count="130" uniqueCount="102">
  <si>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</si>
  <si>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</si>
  <si>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</si>
  <si>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</si>
  <si>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</si>
  <si>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</si>
  <si>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</si>
  <si>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</si>
  <si>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</si>
  <si>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</si>
  <si>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</si>
  <si>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</si>
  <si>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</si>
  <si>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</si>
  <si>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</si>
  <si>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</si>
  <si>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</si>
  <si>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</si>
  <si>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</si>
  <si>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</si>
  <si>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</si>
  <si>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</si>
  <si>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</si>
  <si>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</si>
  <si>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</si>
  <si>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</si>
  <si>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</si>
  <si>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</si>
  <si>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</si>
  <si>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</si>
  <si>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</si>
  <si>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</si>
  <si>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</si>
  <si>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</si>
  <si>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</si>
  <si>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</si>
  <si>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</si>
  <si>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</si>
  <si>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</si>
  <si>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</si>
  <si>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</si>
  <si>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</si>
  <si>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</si>
  <si>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</si>
  <si>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</si>
  <si>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</si>
  <si>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</si>
  <si>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</si>
  <si>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</si>
  <si>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</si>
  <si>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</si>
  <si>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</si>
  <si>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</si>
  <si>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</si>
  <si>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</si>
  <si>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</si>
  <si>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</si>
  <si>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</si>
  <si>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</si>
  <si>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</si>
  <si>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</si>
  <si>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</si>
  <si>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</si>
  <si>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</si>
  <si>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</si>
  <si>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</si>
  <si>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</si>
  <si>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</si>
  <si>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</si>
  <si>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</si>
  <si>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</si>
  <si>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</si>
  <si>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</si>
  <si>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</si>
  <si>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</si>
  <si>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</si>
  <si>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</si>
  <si>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</si>
  <si>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</si>
  <si>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</si>
  <si>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</si>
  <si>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</si>
  <si>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</si>
  <si>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</si>
  <si>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</si>
  <si>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</si>
  <si>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</si>
  <si>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</si>
  <si>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</si>
  <si>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</si>
  <si>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</si>
  <si>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</si>
  <si>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</si>
  <si>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</si>
  <si>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</si>
  <si>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</si>
  <si>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</si>
  <si>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</si>
  <si>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</si>
  <si>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</si>
  <si>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</si>
  <si>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Friday October 12, 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</si>
</sst>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88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3" fontId="5" fillId="0" borderId="10" xfId="48" applyFont="1" applyBorder="1" applyAlignment="1">
      <alignment horizontal="left"/>
    </xf>
    <xf numFmtId="43" fontId="2" fillId="0" borderId="11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2" xfId="0" applyNumberFormat="1" applyFont="1" applyBorder="1" applyAlignment="1">
      <alignment horizontal="center" vertical="center"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>
      <c r="A3" s="90" t="s">
        <v>101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3.1</v>
      </c>
      <c r="J7" s="8"/>
      <c r="K7" s="7">
        <v>500</v>
      </c>
      <c r="L7" s="7"/>
    </row>
    <row r="8" spans="1:12" s="9" customFormat="1" ht="14.25">
      <c r="A8" s="5" t="s">
        <v>84</v>
      </c>
      <c r="B8" s="6">
        <v>43375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7846</v>
      </c>
      <c r="L8" s="7">
        <v>21300</v>
      </c>
    </row>
    <row r="9" spans="1:12" s="9" customFormat="1" ht="14.2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382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93</v>
      </c>
      <c r="B14" s="6">
        <v>43385</v>
      </c>
      <c r="C14" s="7">
        <v>48042</v>
      </c>
      <c r="D14" s="8">
        <v>4.15</v>
      </c>
      <c r="E14" s="8">
        <v>4.15</v>
      </c>
      <c r="F14" s="8">
        <v>4.15</v>
      </c>
      <c r="G14" s="8">
        <v>4.15</v>
      </c>
      <c r="H14" s="8">
        <f>G14-F14</f>
        <v>0</v>
      </c>
      <c r="I14" s="8">
        <v>4.05</v>
      </c>
      <c r="J14" s="8">
        <v>4.6</v>
      </c>
      <c r="K14" s="7">
        <v>2000</v>
      </c>
      <c r="L14" s="7">
        <v>1233</v>
      </c>
    </row>
    <row r="15" spans="1:12" s="9" customFormat="1" ht="14.25">
      <c r="A15" s="5" t="s">
        <v>24</v>
      </c>
      <c r="B15" s="6">
        <v>43383</v>
      </c>
      <c r="C15" s="64"/>
      <c r="D15" s="8"/>
      <c r="E15" s="8"/>
      <c r="F15" s="8">
        <v>2.86</v>
      </c>
      <c r="G15" s="8">
        <v>2.86</v>
      </c>
      <c r="H15" s="8"/>
      <c r="I15" s="8">
        <v>2.86</v>
      </c>
      <c r="J15" s="8">
        <v>3.09</v>
      </c>
      <c r="K15" s="7">
        <v>96862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4.25">
      <c r="A17" s="10" t="s">
        <v>99</v>
      </c>
      <c r="B17" s="45">
        <v>43384</v>
      </c>
      <c r="C17" s="64"/>
      <c r="D17" s="46"/>
      <c r="E17" s="46"/>
      <c r="F17" s="46">
        <v>0.23</v>
      </c>
      <c r="G17" s="46">
        <v>0.23</v>
      </c>
      <c r="H17" s="8"/>
      <c r="I17" s="46">
        <v>0.23</v>
      </c>
      <c r="J17" s="46">
        <v>0.25</v>
      </c>
      <c r="K17" s="64">
        <v>12000</v>
      </c>
      <c r="L17" s="64">
        <v>6520</v>
      </c>
    </row>
    <row r="18" spans="1:12" s="9" customFormat="1" ht="14.25">
      <c r="A18" s="5" t="s">
        <v>100</v>
      </c>
      <c r="B18" s="6">
        <v>43383</v>
      </c>
      <c r="C18" s="64"/>
      <c r="D18" s="8"/>
      <c r="E18" s="8"/>
      <c r="F18" s="8">
        <v>0.6</v>
      </c>
      <c r="G18" s="8">
        <v>0.6</v>
      </c>
      <c r="H18" s="8"/>
      <c r="I18" s="8">
        <v>0.6</v>
      </c>
      <c r="K18" s="7">
        <v>15700</v>
      </c>
      <c r="L18" s="7"/>
    </row>
    <row r="19" spans="1:12" s="9" customFormat="1" ht="14.25">
      <c r="A19" s="5" t="s">
        <v>94</v>
      </c>
      <c r="B19" s="6">
        <v>43384</v>
      </c>
      <c r="C19" s="64"/>
      <c r="D19" s="8"/>
      <c r="E19" s="8"/>
      <c r="F19" s="8">
        <v>4</v>
      </c>
      <c r="G19" s="8">
        <v>4</v>
      </c>
      <c r="H19" s="8"/>
      <c r="I19" s="8">
        <v>3.9</v>
      </c>
      <c r="J19" s="8">
        <v>4</v>
      </c>
      <c r="K19" s="7">
        <v>9053</v>
      </c>
      <c r="L19" s="7">
        <v>21199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4.25">
      <c r="A21" s="5" t="s">
        <v>85</v>
      </c>
      <c r="B21" s="6">
        <v>43377</v>
      </c>
      <c r="C21" s="64"/>
      <c r="D21" s="8"/>
      <c r="E21" s="8"/>
      <c r="F21" s="8">
        <v>3.15</v>
      </c>
      <c r="G21" s="8">
        <v>3.15</v>
      </c>
      <c r="H21" s="8"/>
      <c r="I21" s="8">
        <v>3</v>
      </c>
      <c r="J21" s="8">
        <v>3.14</v>
      </c>
      <c r="K21" s="7">
        <v>80</v>
      </c>
      <c r="L21" s="7">
        <v>2710</v>
      </c>
    </row>
    <row r="22" spans="1:12" s="9" customFormat="1" ht="14.25">
      <c r="A22" s="5" t="s">
        <v>88</v>
      </c>
      <c r="B22" s="6">
        <v>43385</v>
      </c>
      <c r="C22" s="64">
        <v>9290</v>
      </c>
      <c r="D22" s="8">
        <v>0.42</v>
      </c>
      <c r="E22" s="8">
        <v>0.42</v>
      </c>
      <c r="F22" s="8">
        <v>0.41</v>
      </c>
      <c r="G22" s="8">
        <v>0.42</v>
      </c>
      <c r="H22" s="8">
        <f>G22-F22</f>
        <v>0.010000000000000009</v>
      </c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86</v>
      </c>
      <c r="B28" s="6">
        <v>43384</v>
      </c>
      <c r="C28" s="64"/>
      <c r="D28" s="8"/>
      <c r="E28" s="8"/>
      <c r="F28" s="8">
        <v>2.2</v>
      </c>
      <c r="G28" s="8">
        <v>2.2</v>
      </c>
      <c r="H28" s="8"/>
      <c r="I28" s="8">
        <v>2.15</v>
      </c>
      <c r="J28" s="8">
        <v>2.2</v>
      </c>
      <c r="K28" s="7">
        <v>150</v>
      </c>
      <c r="L28" s="7">
        <v>1791</v>
      </c>
    </row>
    <row r="29" spans="1:12" s="9" customFormat="1" ht="14.2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4.25">
      <c r="A32" s="5" t="s">
        <v>92</v>
      </c>
      <c r="B32" s="6"/>
      <c r="C32" s="64"/>
      <c r="D32" s="8"/>
      <c r="E32" s="8"/>
      <c r="F32" s="46">
        <v>14.66</v>
      </c>
      <c r="G32" s="46">
        <v>14.56</v>
      </c>
      <c r="H32" s="46">
        <f>G32-F32</f>
        <v>-0.09999999999999964</v>
      </c>
      <c r="I32" s="8">
        <v>15.99</v>
      </c>
      <c r="J32" s="8"/>
      <c r="K32" s="7">
        <v>10</v>
      </c>
      <c r="L32" s="7"/>
    </row>
    <row r="33" spans="1:12" s="9" customFormat="1" ht="14.25">
      <c r="A33" s="24" t="s">
        <v>10</v>
      </c>
      <c r="B33" s="14"/>
      <c r="C33" s="25">
        <f>SUM(C5:C32)</f>
        <v>57332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89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220000</v>
      </c>
    </row>
    <row r="44" spans="1:12" s="38" customFormat="1" ht="12.75" customHeight="1">
      <c r="A44" s="10" t="s">
        <v>90</v>
      </c>
      <c r="B44" s="45"/>
      <c r="C44" s="64"/>
      <c r="D44" s="65"/>
      <c r="E44" s="65"/>
      <c r="F44" s="65"/>
      <c r="G44" s="65"/>
      <c r="H44" s="65"/>
      <c r="I44" s="46"/>
      <c r="J44" s="46">
        <v>98.5</v>
      </c>
      <c r="K44" s="64"/>
      <c r="L44" s="64">
        <v>20000</v>
      </c>
    </row>
    <row r="45" spans="1:12" s="38" customFormat="1" ht="12.75" customHeight="1">
      <c r="A45" s="10" t="s">
        <v>91</v>
      </c>
      <c r="B45" s="45"/>
      <c r="C45" s="64"/>
      <c r="D45" s="65"/>
      <c r="E45" s="65"/>
      <c r="F45" s="65"/>
      <c r="G45" s="65"/>
      <c r="H45" s="65"/>
      <c r="I45" s="46"/>
      <c r="J45" s="46">
        <v>103</v>
      </c>
      <c r="K45" s="64"/>
      <c r="L45" s="64">
        <v>50000</v>
      </c>
    </row>
    <row r="46" spans="1:12" s="38" customFormat="1" ht="12.75" customHeight="1" hidden="1">
      <c r="A46" s="10"/>
      <c r="B46" s="45"/>
      <c r="C46" s="64"/>
      <c r="D46" s="65"/>
      <c r="E46" s="65"/>
      <c r="F46" s="65"/>
      <c r="G46" s="65"/>
      <c r="H46" s="65"/>
      <c r="I46" s="46"/>
      <c r="J46" s="46"/>
      <c r="K46" s="64"/>
      <c r="L46" s="64"/>
    </row>
    <row r="47" spans="1:12" s="38" customFormat="1" ht="12.75" customHeight="1" hidden="1">
      <c r="A47" s="10"/>
      <c r="B47" s="45"/>
      <c r="C47" s="64"/>
      <c r="D47" s="65"/>
      <c r="E47" s="65"/>
      <c r="F47" s="65"/>
      <c r="G47" s="65"/>
      <c r="H47" s="65"/>
      <c r="I47" s="46"/>
      <c r="J47" s="46"/>
      <c r="K47" s="64"/>
      <c r="L47" s="64"/>
    </row>
    <row r="48" spans="1:12" s="38" customFormat="1" ht="12.75" customHeight="1" hidden="1">
      <c r="A48" s="10"/>
      <c r="B48" s="45"/>
      <c r="C48" s="64"/>
      <c r="D48" s="65"/>
      <c r="E48" s="65"/>
      <c r="F48" s="65"/>
      <c r="G48" s="65"/>
      <c r="H48" s="65"/>
      <c r="I48" s="46"/>
      <c r="J48" s="46"/>
      <c r="K48" s="64"/>
      <c r="L48" s="64"/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5" width="10.851562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3271.6878694462594</v>
      </c>
      <c r="C2" s="57">
        <v>48042</v>
      </c>
      <c r="D2" s="58">
        <v>199374.3</v>
      </c>
      <c r="E2" s="57">
        <v>5</v>
      </c>
      <c r="F2" s="56">
        <f>B22</f>
        <v>7105.68116394</v>
      </c>
      <c r="G2" s="53"/>
    </row>
    <row r="3" spans="1:7" s="51" customFormat="1" ht="14.25">
      <c r="A3" s="54" t="s">
        <v>62</v>
      </c>
      <c r="B3" s="55">
        <f>B14</f>
        <v>1602.0720386214437</v>
      </c>
      <c r="C3" s="57">
        <v>9290</v>
      </c>
      <c r="D3" s="58">
        <v>3901.8</v>
      </c>
      <c r="E3" s="57">
        <v>2</v>
      </c>
      <c r="F3" s="56">
        <f>B23</f>
        <v>1081.4640046099998</v>
      </c>
      <c r="G3" s="53"/>
    </row>
    <row r="4" spans="1:7" s="51" customFormat="1" ht="14.25">
      <c r="A4" s="54" t="s">
        <v>63</v>
      </c>
      <c r="B4" s="55">
        <f>B15</f>
        <v>813.2966060797401</v>
      </c>
      <c r="C4" s="57">
        <f>SUM(C2:C3)</f>
        <v>57332</v>
      </c>
      <c r="D4" s="58">
        <f>SUM(D2:D3)</f>
        <v>203276.09999999998</v>
      </c>
      <c r="E4" s="57">
        <f>SUM(E2:E3)</f>
        <v>7</v>
      </c>
      <c r="F4" s="56">
        <f>B24</f>
        <v>8187.145168550001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69">
        <v>43385</v>
      </c>
      <c r="B7" s="84"/>
      <c r="C7" s="85"/>
      <c r="D7" s="85"/>
      <c r="G7" s="59"/>
      <c r="H7" s="59"/>
      <c r="I7" s="59"/>
      <c r="J7" s="59"/>
    </row>
    <row r="8" spans="1:10" s="51" customFormat="1" ht="14.25">
      <c r="A8" s="86"/>
      <c r="B8" s="85"/>
      <c r="C8" s="85"/>
      <c r="D8" s="85"/>
      <c r="G8" s="59"/>
      <c r="H8" s="59"/>
      <c r="I8" s="59"/>
      <c r="J8" s="59"/>
    </row>
    <row r="9" spans="1:10" s="51" customFormat="1" ht="14.25">
      <c r="A9" s="70"/>
      <c r="B9" s="71"/>
      <c r="C9" s="71"/>
      <c r="D9" s="71"/>
      <c r="G9" s="59"/>
      <c r="H9" s="59"/>
      <c r="I9" s="59"/>
      <c r="J9" s="59"/>
    </row>
    <row r="10" spans="1:10" s="51" customFormat="1" ht="14.2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4.25">
      <c r="A11" s="71"/>
      <c r="B11" s="74">
        <v>43385</v>
      </c>
      <c r="C11" s="74">
        <v>43384</v>
      </c>
      <c r="D11" s="73"/>
      <c r="G11" s="59"/>
      <c r="H11" s="59"/>
      <c r="I11" s="59"/>
      <c r="J11" s="59"/>
    </row>
    <row r="12" spans="1:10" s="51" customFormat="1" ht="14.2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4.25">
      <c r="A13" s="75" t="s">
        <v>95</v>
      </c>
      <c r="B13" s="76">
        <v>3271.6878694462594</v>
      </c>
      <c r="C13" s="77">
        <v>3271.7892263813983</v>
      </c>
      <c r="D13" s="78">
        <v>-0.10135693513893784</v>
      </c>
      <c r="G13" s="59"/>
      <c r="H13" s="59"/>
      <c r="I13" s="59"/>
      <c r="J13" s="59"/>
    </row>
    <row r="14" spans="1:10" s="51" customFormat="1" ht="14.25">
      <c r="A14" s="75" t="s">
        <v>96</v>
      </c>
      <c r="B14" s="87">
        <v>1602.0720386214437</v>
      </c>
      <c r="C14" s="77">
        <v>1577.9171651546876</v>
      </c>
      <c r="D14" s="78">
        <v>24.154873466756044</v>
      </c>
      <c r="G14" s="59"/>
      <c r="H14" s="59"/>
      <c r="I14" s="59"/>
      <c r="J14" s="59"/>
    </row>
    <row r="15" spans="1:10" s="51" customFormat="1" ht="14.25">
      <c r="A15" s="75" t="s">
        <v>97</v>
      </c>
      <c r="B15" s="87">
        <v>813.2966060797401</v>
      </c>
      <c r="C15" s="77">
        <v>811.6987115974785</v>
      </c>
      <c r="D15" s="78">
        <v>1.5978944822616086</v>
      </c>
      <c r="G15" s="59"/>
      <c r="H15" s="59"/>
      <c r="I15" s="59"/>
      <c r="J15" s="59"/>
    </row>
    <row r="16" spans="1:10" s="51" customFormat="1" ht="14.2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4.2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4.2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4.25">
      <c r="A19" s="79" t="s">
        <v>98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4.25">
      <c r="A20" s="75"/>
      <c r="B20" s="74">
        <v>43385</v>
      </c>
      <c r="C20" s="74">
        <v>43384</v>
      </c>
      <c r="D20" s="81"/>
      <c r="G20" s="59"/>
      <c r="H20" s="59"/>
      <c r="I20" s="59"/>
      <c r="J20" s="59"/>
    </row>
    <row r="21" spans="1:10" s="51" customFormat="1" ht="14.2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4.25">
      <c r="A22" s="75" t="s">
        <v>95</v>
      </c>
      <c r="B22" s="82">
        <v>7105.68116394</v>
      </c>
      <c r="C22" s="83">
        <v>7105.901298040001</v>
      </c>
      <c r="D22" s="75">
        <v>-0.22013410000090516</v>
      </c>
      <c r="G22" s="59"/>
      <c r="H22" s="59"/>
      <c r="I22" s="59"/>
      <c r="J22" s="59"/>
    </row>
    <row r="23" spans="1:10" s="51" customFormat="1" ht="14.25">
      <c r="A23" s="75" t="s">
        <v>96</v>
      </c>
      <c r="B23" s="82">
        <v>1081.4640046099998</v>
      </c>
      <c r="C23" s="83">
        <v>1065.15847929</v>
      </c>
      <c r="D23" s="78">
        <v>16.305525319999788</v>
      </c>
      <c r="G23" s="59"/>
      <c r="H23" s="59"/>
      <c r="I23" s="59"/>
      <c r="J23" s="59"/>
    </row>
    <row r="24" spans="1:10" s="51" customFormat="1" ht="14.25">
      <c r="A24" s="75" t="s">
        <v>97</v>
      </c>
      <c r="B24" s="82">
        <v>8187.145168550001</v>
      </c>
      <c r="C24" s="83">
        <v>8171.0597773300005</v>
      </c>
      <c r="D24" s="75">
        <v>16.08539122000002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4.25">
      <c r="A2" s="89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4.25">
      <c r="A3" s="90" t="s">
        <v>101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28.5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2018-10-12T18:46:20Z</dcterms:modified>
  <cp:category/>
  <cp:version/>
  <cp:contentType/>
  <cp:contentStatus/>
</cp:coreProperties>
</file>