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<sst xmlns="http://schemas.openxmlformats.org/spreadsheetml/2006/main" count="147" uniqueCount="120">
  <si>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</si>
  <si>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</si>
  <si>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</si>
  <si>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</si>
  <si>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</si>
  <si>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</si>
  <si>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</si>
  <si>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</si>
  <si>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</si>
  <si>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</si>
  <si>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</si>
  <si>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</si>
  <si>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</si>
  <si>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</si>
  <si>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</si>
  <si>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</si>
  <si>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</si>
  <si>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</si>
  <si>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</si>
  <si>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</si>
  <si>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</si>
  <si>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</si>
  <si>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</si>
  <si>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</si>
  <si>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</si>
  <si>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</si>
  <si>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</si>
  <si>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</si>
  <si>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</si>
  <si>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</si>
  <si>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</si>
  <si>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</si>
  <si>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</si>
  <si>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</si>
  <si>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</si>
  <si>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</si>
  <si>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</si>
  <si>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</si>
  <si>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</si>
  <si>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</si>
  <si>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</si>
  <si>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</si>
  <si>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</si>
  <si>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</si>
  <si>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</si>
  <si>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</si>
  <si>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</si>
  <si>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</si>
  <si>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</si>
  <si>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</si>
  <si>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</si>
  <si>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</si>
  <si>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</si>
  <si>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</si>
  <si>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</si>
  <si>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</si>
  <si>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</si>
  <si>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</si>
  <si>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</si>
  <si>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</si>
  <si>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</si>
  <si>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</si>
  <si>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</si>
  <si>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</si>
  <si>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</si>
  <si>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</si>
  <si>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</si>
  <si>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</si>
  <si>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</si>
  <si>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</si>
  <si>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</si>
  <si>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</si>
  <si>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</si>
  <si>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</si>
  <si>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</si>
  <si>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</si>
  <si>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</si>
  <si>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</si>
  <si>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</si>
  <si>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</si>
  <si>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</si>
  <si>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</si>
  <si>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</si>
  <si>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</si>
  <si>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</si>
  <si>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</si>
  <si>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</si>
  <si>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</si>
  <si>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</si>
  <si>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</si>
  <si>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</si>
  <si>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</si>
  <si>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</si>
  <si>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</si>
  <si>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</si>
  <si>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</si>
  <si>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</si>
  <si>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</si>
  <si>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</si>
  <si>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</si>
  <si>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</si>
  <si>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</si>
  <si>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</si>
  <si>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</si>
  <si>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</si>
  <si>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</si>
  <si>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</si>
  <si>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</si>
  <si>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</si>
  <si>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</si>
  <si>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 xml:space="preserve">FirstCaribbean International Bank </t>
  </si>
  <si>
    <t>Emera Deposit Receipt</t>
  </si>
  <si>
    <t>Cave Shepherd and Company Limited</t>
  </si>
  <si>
    <t>Barbados Government T/Note 6.125% 2020</t>
  </si>
  <si>
    <t>Goddard Enterprises Limited</t>
  </si>
  <si>
    <t>Tuesday September 4, 2018</t>
  </si>
  <si>
    <t xml:space="preserve">Local </t>
  </si>
  <si>
    <t>Cross-list</t>
  </si>
  <si>
    <t>Composite</t>
  </si>
  <si>
    <t>MARKET CAPITALISATION (in millions)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</si>
</sst>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/>
    </xf>
    <xf numFmtId="15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/>
    </xf>
    <xf numFmtId="15" fontId="54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8" fontId="56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88" fontId="54" fillId="0" borderId="10" xfId="0" applyNumberFormat="1" applyFont="1" applyBorder="1" applyAlignment="1">
      <alignment horizontal="center"/>
    </xf>
    <xf numFmtId="171" fontId="54" fillId="0" borderId="10" xfId="48" applyFont="1" applyBorder="1" applyAlignment="1">
      <alignment horizontal="left"/>
    </xf>
    <xf numFmtId="4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171" fontId="54" fillId="0" borderId="10" xfId="48" applyNumberFormat="1" applyFont="1" applyBorder="1" applyAlignment="1">
      <alignment horizontal="left"/>
    </xf>
    <xf numFmtId="171" fontId="57" fillId="0" borderId="10" xfId="48" applyFont="1" applyBorder="1" applyAlignment="1">
      <alignment horizontal="left"/>
    </xf>
    <xf numFmtId="171" fontId="54" fillId="0" borderId="11" xfId="48" applyFont="1" applyBorder="1" applyAlignment="1">
      <alignment horizontal="center"/>
    </xf>
    <xf numFmtId="171" fontId="54" fillId="0" borderId="10" xfId="48" applyFont="1" applyBorder="1" applyAlignment="1">
      <alignment horizontal="center"/>
    </xf>
    <xf numFmtId="171" fontId="54" fillId="0" borderId="10" xfId="48" applyFont="1" applyFill="1" applyBorder="1" applyAlignment="1">
      <alignment horizontal="right"/>
    </xf>
    <xf numFmtId="171" fontId="54" fillId="0" borderId="10" xfId="48" applyFont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10" xfId="0" applyNumberFormat="1" applyFont="1" applyFill="1" applyBorder="1" applyAlignment="1">
      <alignment horizontal="right" wrapText="1"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9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2.85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43332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10486</v>
      </c>
      <c r="L8" s="7">
        <v>10740</v>
      </c>
    </row>
    <row r="9" spans="1:12" s="9" customFormat="1" ht="15">
      <c r="A9" s="5" t="s">
        <v>76</v>
      </c>
      <c r="B9" s="6">
        <v>43347</v>
      </c>
      <c r="C9" s="7">
        <v>1200</v>
      </c>
      <c r="D9" s="8">
        <v>3</v>
      </c>
      <c r="E9" s="8">
        <v>3</v>
      </c>
      <c r="F9" s="8">
        <v>3</v>
      </c>
      <c r="G9" s="8">
        <v>3</v>
      </c>
      <c r="H9" s="8">
        <f>G9-F9</f>
        <v>0</v>
      </c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0.7</v>
      </c>
      <c r="K10" s="7">
        <v>18334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112</v>
      </c>
      <c r="B14" s="6">
        <v>43343</v>
      </c>
      <c r="C14" s="7"/>
      <c r="D14" s="8"/>
      <c r="E14" s="8"/>
      <c r="F14" s="8">
        <v>4.15</v>
      </c>
      <c r="G14" s="8">
        <v>4.15</v>
      </c>
      <c r="H14" s="8"/>
      <c r="I14" s="8">
        <v>4.15</v>
      </c>
      <c r="J14" s="8">
        <v>4.18</v>
      </c>
      <c r="K14" s="7">
        <v>9761</v>
      </c>
      <c r="L14" s="7">
        <v>1494</v>
      </c>
    </row>
    <row r="15" spans="1:12" s="9" customFormat="1" ht="15">
      <c r="A15" s="5" t="s">
        <v>110</v>
      </c>
      <c r="B15" s="6">
        <v>43343</v>
      </c>
      <c r="C15" s="64"/>
      <c r="D15" s="8"/>
      <c r="E15" s="8"/>
      <c r="F15" s="8">
        <v>2.86</v>
      </c>
      <c r="G15" s="8">
        <v>2.86</v>
      </c>
      <c r="H15" s="8"/>
      <c r="I15" s="8">
        <v>2.54</v>
      </c>
      <c r="J15" s="8">
        <v>2.86</v>
      </c>
      <c r="K15" s="7">
        <v>3850</v>
      </c>
      <c r="L15" s="7">
        <v>555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89</v>
      </c>
      <c r="B17" s="45">
        <v>43333</v>
      </c>
      <c r="C17" s="64"/>
      <c r="D17" s="46"/>
      <c r="E17" s="46"/>
      <c r="F17" s="46">
        <v>0.2</v>
      </c>
      <c r="G17" s="46">
        <v>0.2</v>
      </c>
      <c r="H17" s="8"/>
      <c r="I17" s="46">
        <v>0.2</v>
      </c>
      <c r="J17" s="46"/>
      <c r="K17" s="64">
        <v>19550</v>
      </c>
      <c r="L17" s="64"/>
    </row>
    <row r="18" spans="1:12" s="9" customFormat="1" ht="15">
      <c r="A18" s="5" t="s">
        <v>90</v>
      </c>
      <c r="B18" s="6">
        <v>43333</v>
      </c>
      <c r="C18" s="64"/>
      <c r="D18" s="8"/>
      <c r="E18" s="8"/>
      <c r="F18" s="8">
        <v>0.6</v>
      </c>
      <c r="G18" s="8">
        <v>0.6</v>
      </c>
      <c r="H18" s="8"/>
      <c r="I18" s="8"/>
      <c r="J18" s="8"/>
      <c r="K18" s="7"/>
      <c r="L18" s="7"/>
    </row>
    <row r="19" spans="1:12" s="9" customFormat="1" ht="15">
      <c r="A19" s="5" t="s">
        <v>114</v>
      </c>
      <c r="B19" s="6">
        <v>43347</v>
      </c>
      <c r="C19" s="64">
        <v>10500</v>
      </c>
      <c r="D19" s="8">
        <v>4.2</v>
      </c>
      <c r="E19" s="8">
        <v>4.2</v>
      </c>
      <c r="F19" s="8">
        <v>4.2</v>
      </c>
      <c r="G19" s="8">
        <v>4.2</v>
      </c>
      <c r="H19" s="8">
        <f>G19-F19</f>
        <v>0</v>
      </c>
      <c r="I19" s="8">
        <v>4</v>
      </c>
      <c r="J19" s="8">
        <v>4.2</v>
      </c>
      <c r="K19" s="7">
        <v>1452</v>
      </c>
      <c r="L19" s="7">
        <v>2000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3.2</v>
      </c>
      <c r="K21" s="7">
        <v>80</v>
      </c>
      <c r="L21" s="7">
        <v>20152</v>
      </c>
    </row>
    <row r="22" spans="1:12" s="9" customFormat="1" ht="15">
      <c r="A22" s="5" t="s">
        <v>88</v>
      </c>
      <c r="B22" s="6">
        <v>43346</v>
      </c>
      <c r="C22" s="64"/>
      <c r="D22" s="8"/>
      <c r="F22" s="8">
        <v>0.36</v>
      </c>
      <c r="G22" s="8">
        <v>0.36</v>
      </c>
      <c r="H22" s="8"/>
      <c r="I22" s="8">
        <v>0.36</v>
      </c>
      <c r="J22" s="8">
        <v>0.4</v>
      </c>
      <c r="K22" s="7">
        <v>393627</v>
      </c>
      <c r="L22" s="7">
        <v>7017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6</v>
      </c>
      <c r="K26" s="7">
        <v>838</v>
      </c>
      <c r="L26" s="7">
        <v>7175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43343</v>
      </c>
      <c r="C28" s="64"/>
      <c r="D28" s="8"/>
      <c r="E28" s="8"/>
      <c r="F28" s="8">
        <v>2.25</v>
      </c>
      <c r="G28" s="8">
        <v>2.25</v>
      </c>
      <c r="H28" s="8"/>
      <c r="I28" s="8">
        <v>2.21</v>
      </c>
      <c r="J28" s="8">
        <v>2.25</v>
      </c>
      <c r="K28" s="7">
        <v>20000</v>
      </c>
      <c r="L28" s="7">
        <v>6808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111</v>
      </c>
      <c r="B32" s="6"/>
      <c r="C32" s="64"/>
      <c r="D32" s="8"/>
      <c r="E32" s="8"/>
      <c r="F32" s="46">
        <v>15.81</v>
      </c>
      <c r="G32" s="46">
        <v>15.61</v>
      </c>
      <c r="H32" s="46">
        <f>G32-F32</f>
        <v>-0.20000000000000107</v>
      </c>
      <c r="I32" s="8">
        <v>15.28</v>
      </c>
      <c r="J32" s="8"/>
      <c r="K32" s="7">
        <v>6</v>
      </c>
      <c r="L32" s="7"/>
    </row>
    <row r="33" spans="1:12" s="9" customFormat="1" ht="15">
      <c r="A33" s="24" t="s">
        <v>10</v>
      </c>
      <c r="B33" s="14"/>
      <c r="C33" s="25">
        <f>SUM(C5:C32)</f>
        <v>11700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91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/>
      <c r="K43" s="64">
        <v>15000</v>
      </c>
      <c r="L43" s="64"/>
    </row>
    <row r="44" spans="1:12" s="38" customFormat="1" ht="12.75" customHeight="1">
      <c r="A44" s="10" t="s">
        <v>92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104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93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94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105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106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95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199000</v>
      </c>
    </row>
    <row r="51" spans="1:12" s="38" customFormat="1" ht="12.75" customHeight="1">
      <c r="A51" s="10" t="s">
        <v>96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98</v>
      </c>
      <c r="K51" s="64">
        <v>200000</v>
      </c>
      <c r="L51" s="64">
        <v>220000</v>
      </c>
    </row>
    <row r="52" spans="1:12" s="38" customFormat="1" ht="12.75" customHeight="1">
      <c r="A52" s="10" t="s">
        <v>97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98.5</v>
      </c>
      <c r="K52" s="64">
        <v>20000</v>
      </c>
      <c r="L52" s="64">
        <v>20000</v>
      </c>
    </row>
    <row r="53" spans="1:12" s="38" customFormat="1" ht="12.75" customHeight="1">
      <c r="A53" s="10" t="s">
        <v>107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2000</v>
      </c>
    </row>
    <row r="54" spans="1:12" s="38" customFormat="1" ht="12.75" customHeight="1">
      <c r="A54" s="10" t="s">
        <v>98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50000</v>
      </c>
    </row>
    <row r="55" spans="1:12" s="38" customFormat="1" ht="12.75" customHeight="1">
      <c r="A55" s="10" t="s">
        <v>108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3000</v>
      </c>
    </row>
    <row r="56" spans="1:12" s="38" customFormat="1" ht="12.75" customHeight="1">
      <c r="A56" s="10" t="s">
        <v>99</v>
      </c>
      <c r="B56" s="45"/>
      <c r="C56" s="64"/>
      <c r="D56" s="65"/>
      <c r="E56" s="65"/>
      <c r="F56" s="65"/>
      <c r="G56" s="65"/>
      <c r="H56" s="65"/>
      <c r="I56" s="46"/>
      <c r="J56" s="46">
        <v>101</v>
      </c>
      <c r="K56" s="64"/>
      <c r="L56" s="64">
        <v>50000</v>
      </c>
    </row>
    <row r="57" spans="1:12" s="38" customFormat="1" ht="12.75" customHeight="1">
      <c r="A57" s="10" t="s">
        <v>113</v>
      </c>
      <c r="B57" s="45"/>
      <c r="C57" s="64"/>
      <c r="D57" s="65"/>
      <c r="E57" s="65"/>
      <c r="F57" s="65"/>
      <c r="G57" s="65"/>
      <c r="H57" s="65"/>
      <c r="I57" s="46"/>
      <c r="J57" s="46">
        <v>100</v>
      </c>
      <c r="K57" s="64"/>
      <c r="L57" s="64">
        <v>75000</v>
      </c>
    </row>
    <row r="58" spans="1:12" s="38" customFormat="1" ht="12.75" customHeight="1">
      <c r="A58" s="10" t="s">
        <v>109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41000</v>
      </c>
    </row>
    <row r="59" spans="1:12" s="38" customFormat="1" ht="12.75" customHeight="1">
      <c r="A59" s="10" t="s">
        <v>100</v>
      </c>
      <c r="B59" s="45"/>
      <c r="C59" s="64"/>
      <c r="D59" s="65"/>
      <c r="E59" s="65"/>
      <c r="F59" s="65"/>
      <c r="G59" s="65"/>
      <c r="H59" s="65"/>
      <c r="I59" s="46"/>
      <c r="J59" s="46">
        <v>103</v>
      </c>
      <c r="K59" s="64"/>
      <c r="L59" s="64">
        <v>23000</v>
      </c>
    </row>
    <row r="60" spans="1:12" s="38" customFormat="1" ht="12.75" customHeight="1">
      <c r="A60" s="10" t="s">
        <v>101</v>
      </c>
      <c r="B60" s="45"/>
      <c r="C60" s="64"/>
      <c r="D60" s="65"/>
      <c r="E60" s="65"/>
      <c r="F60" s="65"/>
      <c r="G60" s="65"/>
      <c r="H60" s="65"/>
      <c r="I60" s="46">
        <v>50</v>
      </c>
      <c r="J60" s="46">
        <v>99.75</v>
      </c>
      <c r="K60" s="64">
        <v>10000</v>
      </c>
      <c r="L60" s="64">
        <v>10000</v>
      </c>
    </row>
    <row r="61" spans="1:12" s="38" customFormat="1" ht="12.75" customHeight="1">
      <c r="A61" s="10" t="s">
        <v>102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25000</v>
      </c>
    </row>
    <row r="62" spans="1:12" s="38" customFormat="1" ht="12.75" customHeight="1">
      <c r="A62" s="10" t="s">
        <v>103</v>
      </c>
      <c r="B62" s="45"/>
      <c r="C62" s="64"/>
      <c r="D62" s="65"/>
      <c r="E62" s="65"/>
      <c r="F62" s="65"/>
      <c r="G62" s="65"/>
      <c r="H62" s="65"/>
      <c r="I62" s="46">
        <v>50</v>
      </c>
      <c r="J62" s="46">
        <v>95</v>
      </c>
      <c r="K62" s="64">
        <v>50000</v>
      </c>
      <c r="L62" s="64">
        <v>50000</v>
      </c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5" width="11.710937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3300.4589333820995</v>
      </c>
      <c r="C2" s="88">
        <v>11700</v>
      </c>
      <c r="D2" s="89">
        <v>47700</v>
      </c>
      <c r="E2" s="88">
        <v>3</v>
      </c>
      <c r="F2" s="56">
        <f>B22</f>
        <v>7168.16817834</v>
      </c>
      <c r="G2" s="53"/>
    </row>
    <row r="3" spans="1:7" s="51" customFormat="1" ht="15">
      <c r="A3" s="54" t="s">
        <v>62</v>
      </c>
      <c r="B3" s="55">
        <f>B14</f>
        <v>1457.142797820907</v>
      </c>
      <c r="C3" s="88">
        <v>0</v>
      </c>
      <c r="D3" s="89">
        <v>0</v>
      </c>
      <c r="E3" s="88">
        <v>0</v>
      </c>
      <c r="F3" s="56">
        <f>B23</f>
        <v>983.6308526900001</v>
      </c>
      <c r="G3" s="53"/>
    </row>
    <row r="4" spans="1:7" s="51" customFormat="1" ht="15">
      <c r="A4" s="54" t="s">
        <v>63</v>
      </c>
      <c r="B4" s="55">
        <f>B15</f>
        <v>809.7853829245179</v>
      </c>
      <c r="C4" s="57">
        <f>SUM(C2:C3)</f>
        <v>11700</v>
      </c>
      <c r="D4" s="58">
        <f>SUM(D2:D3)</f>
        <v>47700</v>
      </c>
      <c r="E4" s="57">
        <f>SUM(E2:E3)</f>
        <v>3</v>
      </c>
      <c r="F4" s="56">
        <f>B24</f>
        <v>8151.799031030001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43347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43347</v>
      </c>
      <c r="C11" s="78">
        <v>43346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116</v>
      </c>
      <c r="B13" s="80">
        <v>3300.4589333820995</v>
      </c>
      <c r="C13" s="81">
        <v>3300.6616472523774</v>
      </c>
      <c r="D13" s="82">
        <v>-0.20271387027787569</v>
      </c>
      <c r="G13" s="59"/>
      <c r="H13" s="59"/>
      <c r="I13" s="59"/>
      <c r="J13" s="59"/>
    </row>
    <row r="14" spans="1:10" s="51" customFormat="1" ht="15">
      <c r="A14" s="79" t="s">
        <v>117</v>
      </c>
      <c r="B14" s="71">
        <v>1457.142797820907</v>
      </c>
      <c r="C14" s="81">
        <v>1457.142797820907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118</v>
      </c>
      <c r="B15" s="71">
        <v>809.7853829245179</v>
      </c>
      <c r="C15" s="81">
        <v>809.8291183934209</v>
      </c>
      <c r="D15" s="82">
        <v>-0.043735468903037145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119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43347</v>
      </c>
      <c r="C20" s="78">
        <v>43346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116</v>
      </c>
      <c r="B22" s="86">
        <v>7168.16817834</v>
      </c>
      <c r="C22" s="87">
        <v>7168.60844654</v>
      </c>
      <c r="D22" s="79">
        <v>-0.44026819999999134</v>
      </c>
      <c r="G22" s="59"/>
      <c r="H22" s="59"/>
      <c r="I22" s="59"/>
      <c r="J22" s="59"/>
    </row>
    <row r="23" spans="1:10" s="51" customFormat="1" ht="15">
      <c r="A23" s="79" t="s">
        <v>117</v>
      </c>
      <c r="B23" s="86">
        <v>983.6308526900001</v>
      </c>
      <c r="C23" s="87">
        <v>983.6308526900001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118</v>
      </c>
      <c r="B24" s="86">
        <v>8151.799031030001</v>
      </c>
      <c r="C24" s="87">
        <v>8152.239299229999</v>
      </c>
      <c r="D24" s="79">
        <v>-0.44026819999817235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2018-09-04T17:33:29Z</dcterms:modified>
  <cp:category/>
  <cp:version/>
  <cp:contentType/>
  <cp:contentStatus/>
</cp:coreProperties>
</file>