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<sst xmlns="http://schemas.openxmlformats.org/spreadsheetml/2006/main" count="138" uniqueCount="111">
  <si>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</si>
  <si>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</si>
  <si>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</si>
  <si>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</si>
  <si>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</si>
  <si>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</si>
  <si>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</si>
  <si>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</si>
  <si>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</si>
  <si>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</si>
  <si>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</si>
  <si>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</si>
  <si>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</si>
  <si>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</si>
  <si>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</si>
  <si>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</si>
  <si>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</si>
  <si>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</si>
  <si>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</si>
  <si>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</si>
  <si>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</si>
  <si>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</si>
  <si>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</si>
  <si>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</si>
  <si>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</si>
  <si>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</si>
  <si>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</si>
  <si>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</si>
  <si>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</si>
  <si>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</si>
  <si>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</si>
  <si>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</si>
  <si>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</si>
  <si>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</si>
  <si>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</si>
  <si>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</si>
  <si>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</si>
  <si>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</si>
  <si>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</si>
  <si>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</si>
  <si>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</si>
  <si>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</si>
  <si>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</si>
  <si>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</si>
  <si>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</si>
  <si>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</si>
  <si>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</si>
  <si>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</si>
  <si>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</si>
  <si>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</si>
  <si>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</si>
  <si>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</si>
  <si>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</si>
  <si>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</si>
  <si>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</si>
  <si>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</si>
  <si>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</si>
  <si>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</si>
  <si>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</si>
  <si>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</si>
  <si>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</si>
  <si>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</si>
  <si>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</si>
  <si>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</si>
  <si>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</si>
  <si>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</si>
  <si>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</si>
  <si>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</si>
  <si>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</si>
  <si>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</si>
  <si>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</si>
  <si>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</si>
  <si>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</si>
  <si>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</si>
  <si>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</si>
  <si>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</si>
  <si>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</si>
  <si>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</si>
  <si>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</si>
  <si>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</si>
  <si>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</si>
  <si>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</si>
  <si>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</si>
  <si>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</si>
  <si>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</si>
  <si>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</si>
  <si>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</si>
  <si>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</si>
  <si>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</si>
  <si>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Barbados Government Debenture 6.125% 2021</t>
  </si>
  <si>
    <t>Barbados Government Debenture 6.625% 2020</t>
  </si>
  <si>
    <t>Barbados Government Debenture 6.75% 2021</t>
  </si>
  <si>
    <t>Barbados Government Debenture 7.25% 2028</t>
  </si>
  <si>
    <t>Barbados Government Debenture 7.25% 2029</t>
  </si>
  <si>
    <t>Barbados Government Debenture 8.5% 2018</t>
  </si>
  <si>
    <t>Barbados Government T/Note 6% 2019</t>
  </si>
  <si>
    <t>Barbados Government T/Note 6.25% 2023</t>
  </si>
  <si>
    <t>Barbados Government T/Note 6.5% 2025</t>
  </si>
  <si>
    <t>Barbados Government T/Note 6.25% 2018</t>
  </si>
  <si>
    <t>Emera Deposit Receipt</t>
  </si>
  <si>
    <t>Cave Shepherd and Company Limited</t>
  </si>
  <si>
    <t>Barbados Government T/Note 6.125% 2020</t>
  </si>
  <si>
    <t>Goddard Enterprises Limited</t>
  </si>
  <si>
    <t xml:space="preserve">Local </t>
  </si>
  <si>
    <t>Cross-list</t>
  </si>
  <si>
    <t>Composite</t>
  </si>
  <si>
    <t>MARKET CAPITALISATION (in millions)</t>
  </si>
  <si>
    <t>FirstCaribbean International Bank -*</t>
  </si>
  <si>
    <t>Eppley Caribbean Property Fund SCC - Dev Fund</t>
  </si>
  <si>
    <t>Eppley Caribbean Property Fund SCC - Value Fund</t>
  </si>
  <si>
    <t>Tuesday September 25,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</si>
</sst>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3" fillId="0" borderId="10" xfId="0" applyNumberFormat="1" applyFont="1" applyFill="1" applyBorder="1" applyAlignment="1">
      <alignment/>
    </xf>
    <xf numFmtId="15" fontId="53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/>
    </xf>
    <xf numFmtId="15" fontId="54" fillId="0" borderId="10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4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8" fontId="56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" fontId="5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188" fontId="54" fillId="0" borderId="10" xfId="0" applyNumberFormat="1" applyFont="1" applyBorder="1" applyAlignment="1">
      <alignment horizontal="center"/>
    </xf>
    <xf numFmtId="171" fontId="54" fillId="0" borderId="10" xfId="48" applyFont="1" applyBorder="1" applyAlignment="1">
      <alignment horizontal="left"/>
    </xf>
    <xf numFmtId="4" fontId="54" fillId="0" borderId="10" xfId="0" applyNumberFormat="1" applyFont="1" applyFill="1" applyBorder="1" applyAlignment="1">
      <alignment horizontal="right"/>
    </xf>
    <xf numFmtId="4" fontId="54" fillId="0" borderId="10" xfId="0" applyNumberFormat="1" applyFont="1" applyBorder="1" applyAlignment="1">
      <alignment horizontal="right"/>
    </xf>
    <xf numFmtId="171" fontId="54" fillId="0" borderId="10" xfId="48" applyNumberFormat="1" applyFont="1" applyBorder="1" applyAlignment="1">
      <alignment horizontal="left"/>
    </xf>
    <xf numFmtId="171" fontId="57" fillId="0" borderId="10" xfId="48" applyFont="1" applyBorder="1" applyAlignment="1">
      <alignment horizontal="left"/>
    </xf>
    <xf numFmtId="171" fontId="54" fillId="0" borderId="11" xfId="48" applyFont="1" applyBorder="1" applyAlignment="1">
      <alignment horizontal="center"/>
    </xf>
    <xf numFmtId="171" fontId="54" fillId="0" borderId="10" xfId="48" applyFont="1" applyBorder="1" applyAlignment="1">
      <alignment horizontal="center"/>
    </xf>
    <xf numFmtId="171" fontId="54" fillId="0" borderId="10" xfId="48" applyFont="1" applyFill="1" applyBorder="1" applyAlignment="1">
      <alignment horizontal="right"/>
    </xf>
    <xf numFmtId="171" fontId="54" fillId="0" borderId="10" xfId="48" applyFont="1" applyBorder="1" applyAlignment="1">
      <alignment horizontal="right"/>
    </xf>
    <xf numFmtId="0" fontId="58" fillId="0" borderId="10" xfId="0" applyFont="1" applyFill="1" applyBorder="1" applyAlignment="1">
      <alignment horizontal="right" wrapText="1"/>
    </xf>
    <xf numFmtId="0" fontId="58" fillId="0" borderId="10" xfId="0" applyNumberFormat="1" applyFont="1" applyFill="1" applyBorder="1" applyAlignment="1">
      <alignment horizontal="right" wrapText="1"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9" fillId="0" borderId="10" xfId="0" applyNumberFormat="1" applyFont="1" applyBorder="1" applyAlignment="1" applyProtection="1">
      <alignment horizontal="center" vertical="center"/>
      <protection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44.574218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110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43368</v>
      </c>
      <c r="C7" s="7">
        <v>500</v>
      </c>
      <c r="D7" s="8">
        <v>3</v>
      </c>
      <c r="E7" s="8">
        <v>3</v>
      </c>
      <c r="F7" s="8">
        <v>2.65</v>
      </c>
      <c r="G7" s="8">
        <v>3</v>
      </c>
      <c r="H7" s="8">
        <f>G7-F7</f>
        <v>0.3500000000000001</v>
      </c>
      <c r="I7" s="8">
        <v>2.85</v>
      </c>
      <c r="J7" s="8"/>
      <c r="K7" s="7">
        <v>500</v>
      </c>
      <c r="L7" s="7"/>
    </row>
    <row r="8" spans="1:12" s="9" customFormat="1" ht="15">
      <c r="A8" s="5" t="s">
        <v>84</v>
      </c>
      <c r="B8" s="6">
        <v>43364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9166</v>
      </c>
      <c r="L8" s="7">
        <v>21300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0.7</v>
      </c>
      <c r="K10" s="7">
        <v>18334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100</v>
      </c>
      <c r="B14" s="6">
        <v>43357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4.15</v>
      </c>
      <c r="K14" s="7">
        <v>2000</v>
      </c>
      <c r="L14" s="7">
        <v>3953</v>
      </c>
    </row>
    <row r="15" spans="1:12" s="9" customFormat="1" ht="15">
      <c r="A15" s="5" t="s">
        <v>107</v>
      </c>
      <c r="B15" s="6">
        <v>43368</v>
      </c>
      <c r="C15" s="64">
        <v>2694</v>
      </c>
      <c r="D15" s="8">
        <v>2.86</v>
      </c>
      <c r="E15" s="8">
        <v>2.86</v>
      </c>
      <c r="F15" s="8">
        <v>2.86</v>
      </c>
      <c r="G15" s="8">
        <v>2.86</v>
      </c>
      <c r="H15" s="8">
        <f>G15-F15</f>
        <v>0</v>
      </c>
      <c r="I15" s="8">
        <v>2.86</v>
      </c>
      <c r="J15" s="8">
        <v>3.09</v>
      </c>
      <c r="K15" s="7">
        <v>101306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108</v>
      </c>
      <c r="B17" s="45">
        <v>43364</v>
      </c>
      <c r="C17" s="64"/>
      <c r="D17" s="46"/>
      <c r="E17" s="46"/>
      <c r="F17" s="46">
        <v>0.23</v>
      </c>
      <c r="G17" s="46">
        <v>0.23</v>
      </c>
      <c r="H17" s="8"/>
      <c r="I17" s="46">
        <v>0.23</v>
      </c>
      <c r="J17" s="46"/>
      <c r="K17" s="64">
        <v>17780</v>
      </c>
      <c r="L17" s="64"/>
    </row>
    <row r="18" spans="1:12" s="9" customFormat="1" ht="15">
      <c r="A18" s="5" t="s">
        <v>109</v>
      </c>
      <c r="B18" s="6">
        <v>43350</v>
      </c>
      <c r="C18" s="64"/>
      <c r="D18" s="8"/>
      <c r="E18" s="8"/>
      <c r="F18" s="8">
        <v>0.6</v>
      </c>
      <c r="G18" s="8">
        <v>0.6</v>
      </c>
      <c r="H18" s="8"/>
      <c r="I18" s="8">
        <v>0.5</v>
      </c>
      <c r="J18" s="8"/>
      <c r="K18" s="7">
        <v>3000</v>
      </c>
      <c r="L18" s="7"/>
    </row>
    <row r="19" spans="1:12" s="9" customFormat="1" ht="15">
      <c r="A19" s="5" t="s">
        <v>102</v>
      </c>
      <c r="B19" s="6">
        <v>43368</v>
      </c>
      <c r="C19" s="64">
        <v>2303</v>
      </c>
      <c r="D19" s="8">
        <v>4.15</v>
      </c>
      <c r="E19" s="8">
        <v>4.15</v>
      </c>
      <c r="F19" s="8">
        <v>4.16</v>
      </c>
      <c r="G19" s="8">
        <v>4.15</v>
      </c>
      <c r="H19" s="8">
        <f>G19-F19</f>
        <v>-0.009999999999999787</v>
      </c>
      <c r="I19" s="8">
        <v>4.1</v>
      </c>
      <c r="J19" s="8">
        <v>4.15</v>
      </c>
      <c r="K19" s="7">
        <v>1000</v>
      </c>
      <c r="L19" s="7">
        <v>24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43341</v>
      </c>
      <c r="C21" s="64"/>
      <c r="D21" s="8"/>
      <c r="E21" s="8"/>
      <c r="F21" s="8">
        <v>3.2</v>
      </c>
      <c r="G21" s="8">
        <v>3.2</v>
      </c>
      <c r="H21" s="8"/>
      <c r="I21" s="8">
        <v>3</v>
      </c>
      <c r="J21" s="8">
        <v>3.15</v>
      </c>
      <c r="K21" s="7">
        <v>80</v>
      </c>
      <c r="L21" s="7">
        <v>8000</v>
      </c>
    </row>
    <row r="22" spans="1:12" s="9" customFormat="1" ht="15">
      <c r="A22" s="5" t="s">
        <v>88</v>
      </c>
      <c r="B22" s="6">
        <v>43363</v>
      </c>
      <c r="C22" s="64"/>
      <c r="D22" s="8"/>
      <c r="E22" s="8"/>
      <c r="F22" s="8">
        <v>0.4</v>
      </c>
      <c r="G22" s="8">
        <v>0.4</v>
      </c>
      <c r="H22" s="8"/>
      <c r="I22" s="8">
        <v>0.41</v>
      </c>
      <c r="J22" s="8">
        <v>0.5</v>
      </c>
      <c r="K22" s="7">
        <v>5000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43368</v>
      </c>
      <c r="C28" s="64">
        <v>16415</v>
      </c>
      <c r="D28" s="8">
        <v>2.21</v>
      </c>
      <c r="E28" s="8">
        <v>2.2</v>
      </c>
      <c r="F28" s="8">
        <v>2.2</v>
      </c>
      <c r="G28" s="8">
        <v>2.21</v>
      </c>
      <c r="H28" s="8">
        <f>G28-F28</f>
        <v>0.009999999999999787</v>
      </c>
      <c r="I28" s="8">
        <v>2.2</v>
      </c>
      <c r="J28" s="8">
        <v>2.25</v>
      </c>
      <c r="K28" s="7">
        <v>12245</v>
      </c>
      <c r="L28" s="7">
        <v>4404</v>
      </c>
    </row>
    <row r="29" spans="1:12" s="9" customFormat="1" ht="1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87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5">
      <c r="A32" s="5" t="s">
        <v>99</v>
      </c>
      <c r="B32" s="6"/>
      <c r="C32" s="64"/>
      <c r="D32" s="8"/>
      <c r="E32" s="8"/>
      <c r="F32" s="46">
        <v>15.43</v>
      </c>
      <c r="G32" s="46">
        <v>15.38</v>
      </c>
      <c r="H32" s="46">
        <f>G32-F32</f>
        <v>-0.049999999999998934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21912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89</v>
      </c>
      <c r="B43" s="45">
        <v>43263</v>
      </c>
      <c r="C43" s="64"/>
      <c r="D43" s="65"/>
      <c r="E43" s="65"/>
      <c r="F43" s="65"/>
      <c r="G43" s="65"/>
      <c r="H43" s="65"/>
      <c r="I43" s="46"/>
      <c r="J43" s="46">
        <v>100</v>
      </c>
      <c r="K43" s="64"/>
      <c r="L43" s="64">
        <v>503000</v>
      </c>
    </row>
    <row r="44" spans="1:12" s="38" customFormat="1" ht="12.75" customHeight="1">
      <c r="A44" s="10" t="s">
        <v>90</v>
      </c>
      <c r="B44" s="45">
        <v>43234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51000</v>
      </c>
    </row>
    <row r="45" spans="1:12" s="38" customFormat="1" ht="12.75" customHeight="1">
      <c r="A45" s="10" t="s">
        <v>91</v>
      </c>
      <c r="B45" s="45">
        <v>43228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20000</v>
      </c>
    </row>
    <row r="46" spans="1:12" s="38" customFormat="1" ht="12.75" customHeight="1">
      <c r="A46" s="10" t="s">
        <v>92</v>
      </c>
      <c r="B46" s="45"/>
      <c r="C46" s="64"/>
      <c r="D46" s="65"/>
      <c r="E46" s="65"/>
      <c r="F46" s="65"/>
      <c r="G46" s="65"/>
      <c r="H46" s="65"/>
      <c r="I46" s="46"/>
      <c r="J46" s="46">
        <v>98</v>
      </c>
      <c r="K46" s="64"/>
      <c r="L46" s="64">
        <v>220000</v>
      </c>
    </row>
    <row r="47" spans="1:12" s="38" customFormat="1" ht="12.75" customHeight="1">
      <c r="A47" s="10" t="s">
        <v>93</v>
      </c>
      <c r="B47" s="45"/>
      <c r="C47" s="64"/>
      <c r="D47" s="65"/>
      <c r="E47" s="65"/>
      <c r="F47" s="65"/>
      <c r="G47" s="65"/>
      <c r="H47" s="65"/>
      <c r="I47" s="46"/>
      <c r="J47" s="46">
        <v>98.5</v>
      </c>
      <c r="K47" s="64"/>
      <c r="L47" s="64">
        <v>20000</v>
      </c>
    </row>
    <row r="48" spans="1:12" s="38" customFormat="1" ht="12.75" customHeight="1">
      <c r="A48" s="10" t="s">
        <v>94</v>
      </c>
      <c r="B48" s="45"/>
      <c r="C48" s="64"/>
      <c r="D48" s="65"/>
      <c r="E48" s="65"/>
      <c r="F48" s="65"/>
      <c r="G48" s="65"/>
      <c r="H48" s="65"/>
      <c r="I48" s="46"/>
      <c r="J48" s="46">
        <v>103</v>
      </c>
      <c r="K48" s="64"/>
      <c r="L48" s="64">
        <v>50000</v>
      </c>
    </row>
    <row r="49" spans="1:12" s="38" customFormat="1" ht="12.75" customHeight="1">
      <c r="A49" s="10" t="s">
        <v>95</v>
      </c>
      <c r="B49" s="45"/>
      <c r="C49" s="64"/>
      <c r="D49" s="65"/>
      <c r="E49" s="65"/>
      <c r="F49" s="65"/>
      <c r="G49" s="65"/>
      <c r="H49" s="65"/>
      <c r="I49" s="46"/>
      <c r="J49" s="46">
        <v>101</v>
      </c>
      <c r="K49" s="64"/>
      <c r="L49" s="64">
        <v>50000</v>
      </c>
    </row>
    <row r="50" spans="1:12" s="38" customFormat="1" ht="12.75" customHeight="1">
      <c r="A50" s="10" t="s">
        <v>101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75000</v>
      </c>
    </row>
    <row r="51" spans="1:12" s="38" customFormat="1" ht="12.75" customHeight="1">
      <c r="A51" s="10" t="s">
        <v>98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40000</v>
      </c>
    </row>
    <row r="52" spans="1:12" s="38" customFormat="1" ht="12.75" customHeight="1">
      <c r="A52" s="10" t="s">
        <v>96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23000</v>
      </c>
    </row>
    <row r="53" spans="1:12" s="38" customFormat="1" ht="12.75" customHeight="1">
      <c r="A53" s="10" t="s">
        <v>97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25000</v>
      </c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6" width="10.851562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3290.4869430081626</v>
      </c>
      <c r="C2" s="88">
        <v>21912</v>
      </c>
      <c r="D2" s="89">
        <v>54985.28999999999</v>
      </c>
      <c r="E2" s="88">
        <v>9</v>
      </c>
      <c r="F2" s="56">
        <f>B22</f>
        <v>7146.510310299999</v>
      </c>
      <c r="G2" s="53"/>
    </row>
    <row r="3" spans="1:7" s="51" customFormat="1" ht="15">
      <c r="A3" s="54" t="s">
        <v>62</v>
      </c>
      <c r="B3" s="55">
        <f>B14</f>
        <v>1553.7622916879316</v>
      </c>
      <c r="C3" s="88">
        <v>0</v>
      </c>
      <c r="D3" s="89">
        <v>0</v>
      </c>
      <c r="E3" s="88">
        <v>0</v>
      </c>
      <c r="F3" s="56">
        <f>B23</f>
        <v>1048.85295397</v>
      </c>
      <c r="G3" s="53"/>
    </row>
    <row r="4" spans="1:7" s="51" customFormat="1" ht="15">
      <c r="A4" s="54" t="s">
        <v>63</v>
      </c>
      <c r="B4" s="55">
        <f>B15</f>
        <v>814.1129772594077</v>
      </c>
      <c r="C4" s="57">
        <f>SUM(C2:C3)</f>
        <v>21912</v>
      </c>
      <c r="D4" s="58">
        <f>SUM(D2:D3)</f>
        <v>54985.28999999999</v>
      </c>
      <c r="E4" s="57">
        <f>SUM(E2:E3)</f>
        <v>9</v>
      </c>
      <c r="F4" s="56">
        <f>B24</f>
        <v>8195.36326427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43368</v>
      </c>
      <c r="B7" s="70"/>
      <c r="C7" s="72"/>
      <c r="D7" s="72"/>
      <c r="G7" s="59"/>
      <c r="H7" s="59"/>
      <c r="I7" s="59"/>
      <c r="J7" s="59"/>
    </row>
    <row r="8" spans="1:10" s="51" customFormat="1" ht="15">
      <c r="A8" s="73"/>
      <c r="B8" s="72"/>
      <c r="C8" s="72"/>
      <c r="D8" s="72"/>
      <c r="G8" s="59"/>
      <c r="H8" s="59"/>
      <c r="I8" s="59"/>
      <c r="J8" s="59"/>
    </row>
    <row r="9" spans="1:10" s="51" customFormat="1" ht="15">
      <c r="A9" s="74"/>
      <c r="B9" s="75"/>
      <c r="C9" s="75"/>
      <c r="D9" s="75"/>
      <c r="G9" s="59"/>
      <c r="H9" s="59"/>
      <c r="I9" s="59"/>
      <c r="J9" s="59"/>
    </row>
    <row r="10" spans="1:10" s="51" customFormat="1" ht="15">
      <c r="A10" s="76" t="s">
        <v>64</v>
      </c>
      <c r="B10" s="77" t="s">
        <v>65</v>
      </c>
      <c r="C10" s="77" t="s">
        <v>66</v>
      </c>
      <c r="D10" s="77" t="s">
        <v>67</v>
      </c>
      <c r="G10" s="59"/>
      <c r="H10" s="59"/>
      <c r="I10" s="59"/>
      <c r="J10" s="59"/>
    </row>
    <row r="11" spans="1:10" s="51" customFormat="1" ht="15">
      <c r="A11" s="75"/>
      <c r="B11" s="78">
        <v>43368</v>
      </c>
      <c r="C11" s="78">
        <v>43367</v>
      </c>
      <c r="D11" s="77"/>
      <c r="G11" s="59"/>
      <c r="H11" s="59"/>
      <c r="I11" s="59"/>
      <c r="J11" s="59"/>
    </row>
    <row r="12" spans="1:10" s="51" customFormat="1" ht="15">
      <c r="A12" s="75"/>
      <c r="B12" s="75"/>
      <c r="C12" s="75"/>
      <c r="D12" s="75"/>
      <c r="G12" s="59"/>
      <c r="H12" s="59"/>
      <c r="I12" s="59"/>
      <c r="J12" s="59"/>
    </row>
    <row r="13" spans="1:10" s="51" customFormat="1" ht="15">
      <c r="A13" s="79" t="s">
        <v>103</v>
      </c>
      <c r="B13" s="80">
        <v>3290.4869430081626</v>
      </c>
      <c r="C13" s="81">
        <v>3289.796309098439</v>
      </c>
      <c r="D13" s="82">
        <v>0.6906339097236014</v>
      </c>
      <c r="G13" s="59"/>
      <c r="H13" s="59"/>
      <c r="I13" s="59"/>
      <c r="J13" s="59"/>
    </row>
    <row r="14" spans="1:10" s="51" customFormat="1" ht="15">
      <c r="A14" s="79" t="s">
        <v>104</v>
      </c>
      <c r="B14" s="71">
        <v>1553.7622916879316</v>
      </c>
      <c r="C14" s="81">
        <v>1553.7622916879316</v>
      </c>
      <c r="D14" s="82">
        <v>0</v>
      </c>
      <c r="G14" s="59"/>
      <c r="H14" s="59"/>
      <c r="I14" s="59"/>
      <c r="J14" s="59"/>
    </row>
    <row r="15" spans="1:10" s="51" customFormat="1" ht="15">
      <c r="A15" s="79" t="s">
        <v>105</v>
      </c>
      <c r="B15" s="71">
        <v>814.1129772594077</v>
      </c>
      <c r="C15" s="81">
        <v>813.963973158994</v>
      </c>
      <c r="D15" s="82">
        <v>0.14900410041366285</v>
      </c>
      <c r="G15" s="59"/>
      <c r="H15" s="59"/>
      <c r="I15" s="59"/>
      <c r="J15" s="59"/>
    </row>
    <row r="16" spans="1:10" s="51" customFormat="1" ht="15">
      <c r="A16" s="79"/>
      <c r="B16" s="79"/>
      <c r="C16" s="79"/>
      <c r="D16" s="79"/>
      <c r="G16" s="59"/>
      <c r="H16" s="59"/>
      <c r="I16" s="59"/>
      <c r="J16" s="59"/>
    </row>
    <row r="17" spans="1:10" s="51" customFormat="1" ht="15">
      <c r="A17" s="79"/>
      <c r="B17" s="79"/>
      <c r="C17" s="79"/>
      <c r="D17" s="79"/>
      <c r="G17" s="59"/>
      <c r="H17" s="59"/>
      <c r="I17" s="59"/>
      <c r="J17" s="59"/>
    </row>
    <row r="18" spans="1:10" s="51" customFormat="1" ht="15">
      <c r="A18" s="83"/>
      <c r="B18" s="79"/>
      <c r="C18" s="79"/>
      <c r="D18" s="79"/>
      <c r="G18" s="59"/>
      <c r="H18" s="59"/>
      <c r="I18" s="59"/>
      <c r="J18" s="59"/>
    </row>
    <row r="19" spans="1:10" s="51" customFormat="1" ht="15">
      <c r="A19" s="83" t="s">
        <v>106</v>
      </c>
      <c r="B19" s="84" t="s">
        <v>65</v>
      </c>
      <c r="C19" s="77" t="s">
        <v>66</v>
      </c>
      <c r="D19" s="85" t="s">
        <v>67</v>
      </c>
      <c r="H19" s="59"/>
      <c r="I19" s="59"/>
      <c r="J19" s="59"/>
    </row>
    <row r="20" spans="1:10" s="51" customFormat="1" ht="15">
      <c r="A20" s="79"/>
      <c r="B20" s="78">
        <v>43368</v>
      </c>
      <c r="C20" s="78">
        <v>43367</v>
      </c>
      <c r="D20" s="85"/>
      <c r="G20" s="59"/>
      <c r="H20" s="59"/>
      <c r="I20" s="59"/>
      <c r="J20" s="59"/>
    </row>
    <row r="21" spans="1:10" s="51" customFormat="1" ht="15">
      <c r="A21" s="79"/>
      <c r="B21" s="79"/>
      <c r="C21" s="79"/>
      <c r="D21" s="79"/>
      <c r="G21" s="59"/>
      <c r="H21" s="59"/>
      <c r="I21" s="59"/>
      <c r="J21" s="59"/>
    </row>
    <row r="22" spans="1:10" s="51" customFormat="1" ht="15">
      <c r="A22" s="79" t="s">
        <v>103</v>
      </c>
      <c r="B22" s="86">
        <v>7146.510310299999</v>
      </c>
      <c r="C22" s="87">
        <v>7145.010343139999</v>
      </c>
      <c r="D22" s="79">
        <v>1.4999671599998692</v>
      </c>
      <c r="G22" s="59"/>
      <c r="H22" s="59"/>
      <c r="I22" s="59"/>
      <c r="J22" s="59"/>
    </row>
    <row r="23" spans="1:10" s="51" customFormat="1" ht="15">
      <c r="A23" s="79" t="s">
        <v>104</v>
      </c>
      <c r="B23" s="86">
        <v>1048.85295397</v>
      </c>
      <c r="C23" s="87">
        <v>1048.85295397</v>
      </c>
      <c r="D23" s="82">
        <v>0</v>
      </c>
      <c r="G23" s="59"/>
      <c r="H23" s="59"/>
      <c r="I23" s="59"/>
      <c r="J23" s="59"/>
    </row>
    <row r="24" spans="1:10" s="51" customFormat="1" ht="15">
      <c r="A24" s="79" t="s">
        <v>105</v>
      </c>
      <c r="B24" s="86">
        <v>8195.36326427</v>
      </c>
      <c r="C24" s="87">
        <v>8193.86329711</v>
      </c>
      <c r="D24" s="79">
        <v>1.4999671599998692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110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2018-09-25T19:37:25Z</dcterms:modified>
  <cp:category/>
  <cp:version/>
  <cp:contentType/>
  <cp:contentStatus/>
</cp:coreProperties>
</file>