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<sst xmlns="http://schemas.openxmlformats.org/spreadsheetml/2006/main" count="142" uniqueCount="114">
  <si>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</si>
  <si>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</si>
  <si>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</si>
  <si>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</si>
  <si>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</si>
  <si>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</si>
  <si>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</si>
  <si>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</si>
  <si>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</si>
  <si>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</si>
  <si>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</si>
  <si>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</si>
  <si>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</si>
  <si>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</si>
  <si>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</si>
  <si>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</si>
  <si>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</si>
  <si>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</si>
  <si>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</si>
  <si>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</si>
  <si>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</si>
  <si>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</si>
  <si>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</si>
  <si>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</si>
  <si>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</si>
  <si>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</si>
  <si>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</si>
  <si>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</si>
  <si>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</si>
  <si>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</si>
  <si>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</si>
  <si>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</si>
  <si>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</si>
  <si>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</si>
  <si>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</si>
  <si>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</si>
  <si>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</si>
  <si>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</si>
  <si>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</si>
  <si>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</si>
  <si>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</si>
  <si>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</si>
  <si>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</si>
  <si>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</si>
  <si>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</si>
  <si>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</si>
  <si>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</si>
  <si>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</si>
  <si>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</si>
  <si>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</si>
  <si>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</si>
  <si>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</si>
  <si>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</si>
  <si>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</si>
  <si>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</si>
  <si>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</si>
  <si>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</si>
  <si>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</si>
  <si>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</si>
  <si>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</si>
  <si>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</si>
  <si>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</si>
  <si>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</si>
  <si>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</si>
  <si>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</si>
  <si>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</si>
  <si>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</si>
  <si>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</si>
  <si>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</si>
  <si>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</si>
  <si>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</si>
  <si>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</si>
  <si>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</si>
  <si>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</si>
  <si>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</si>
  <si>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</si>
  <si>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</si>
  <si>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</si>
  <si>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</si>
  <si>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</si>
  <si>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</si>
  <si>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</si>
  <si>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</si>
  <si>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</si>
  <si>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</si>
  <si>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</si>
  <si>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</si>
  <si>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</si>
  <si>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</si>
  <si>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</si>
  <si>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</si>
  <si>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</si>
  <si>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</si>
  <si>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</si>
  <si>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</si>
  <si>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</si>
  <si>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</si>
  <si>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</si>
  <si>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</si>
  <si>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</si>
  <si>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</si>
  <si>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</si>
  <si>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</si>
  <si>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</si>
  <si>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</si>
  <si>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</si>
  <si>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</si>
  <si>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</si>
  <si>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</si>
  <si>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</si>
  <si>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</si>
  <si>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Barbados Government T/Note 6% 2019</t>
  </si>
  <si>
    <t>JMMB Group Limited</t>
  </si>
  <si>
    <t>Tuesday July 3,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</si>
</sst>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97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/>
      <c r="D14" s="8"/>
      <c r="E14" s="8"/>
      <c r="F14" s="8">
        <v>4.15</v>
      </c>
      <c r="G14" s="8">
        <v>4.15</v>
      </c>
      <c r="H14" s="8"/>
      <c r="I14" s="8">
        <v>4.15</v>
      </c>
      <c r="J14" s="8">
        <v>4.6</v>
      </c>
      <c r="K14" s="7">
        <v>533</v>
      </c>
      <c r="L14" s="7">
        <v>1233</v>
      </c>
    </row>
    <row r="15" spans="1:12" s="9" customFormat="1" ht="15">
      <c r="A15" s="5" t="s">
        <v>107</v>
      </c>
      <c r="B15" s="6">
        <v>43284</v>
      </c>
      <c r="C15" s="64">
        <v>250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2.3</v>
      </c>
      <c r="J15" s="8">
        <v>2.54</v>
      </c>
      <c r="K15" s="7">
        <v>60000</v>
      </c>
      <c r="L15" s="7">
        <v>18326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>
        <f>G16-F16</f>
        <v>0</v>
      </c>
      <c r="I16" s="8"/>
      <c r="J16" s="8"/>
      <c r="K16" s="7"/>
      <c r="L16" s="7"/>
    </row>
    <row r="17" spans="1:12" s="68" customFormat="1" ht="15">
      <c r="A17" s="10" t="s">
        <v>54</v>
      </c>
      <c r="B17" s="45">
        <v>43284</v>
      </c>
      <c r="C17" s="64">
        <v>7500</v>
      </c>
      <c r="D17" s="46">
        <v>0.16</v>
      </c>
      <c r="E17" s="46">
        <v>0.16</v>
      </c>
      <c r="F17" s="46">
        <v>0.16</v>
      </c>
      <c r="G17" s="46">
        <v>0.16</v>
      </c>
      <c r="H17" s="8">
        <f>G17-F17</f>
        <v>0</v>
      </c>
      <c r="I17" s="46">
        <v>0.13</v>
      </c>
      <c r="J17" s="46">
        <v>0.16</v>
      </c>
      <c r="K17" s="64">
        <v>13808</v>
      </c>
      <c r="L17" s="64">
        <v>101202</v>
      </c>
    </row>
    <row r="18" spans="1:12" s="9" customFormat="1" ht="15">
      <c r="A18" s="5" t="s">
        <v>91</v>
      </c>
      <c r="B18" s="6">
        <v>43283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69743</v>
      </c>
    </row>
    <row r="19" spans="1:12" s="9" customFormat="1" ht="15">
      <c r="A19" s="5" t="s">
        <v>106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1974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99</v>
      </c>
      <c r="B21" s="6">
        <v>43280</v>
      </c>
      <c r="C21" s="64"/>
      <c r="D21" s="8"/>
      <c r="E21" s="8"/>
      <c r="F21" s="8">
        <v>3.31</v>
      </c>
      <c r="G21" s="8">
        <v>3.31</v>
      </c>
      <c r="H21" s="8"/>
      <c r="I21" s="8">
        <v>3.3</v>
      </c>
      <c r="J21" s="8">
        <v>3.4</v>
      </c>
      <c r="K21" s="7">
        <v>3323</v>
      </c>
      <c r="L21" s="7">
        <v>19900</v>
      </c>
    </row>
    <row r="22" spans="1:12" s="9" customFormat="1" ht="15">
      <c r="A22" s="5" t="s">
        <v>112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103</v>
      </c>
      <c r="B28" s="6">
        <v>43280</v>
      </c>
      <c r="C28" s="64"/>
      <c r="D28" s="8"/>
      <c r="E28" s="8"/>
      <c r="F28" s="8">
        <v>2.29</v>
      </c>
      <c r="G28" s="8">
        <v>2.29</v>
      </c>
      <c r="H28" s="8"/>
      <c r="I28" s="8">
        <v>2.26</v>
      </c>
      <c r="J28" s="8">
        <v>2.29</v>
      </c>
      <c r="K28" s="7">
        <v>600</v>
      </c>
      <c r="L28" s="7">
        <v>4082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105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104</v>
      </c>
      <c r="B32" s="6"/>
      <c r="C32" s="64"/>
      <c r="D32" s="8"/>
      <c r="E32" s="8"/>
      <c r="F32" s="46">
        <v>15.92</v>
      </c>
      <c r="G32" s="46">
        <v>16.05</v>
      </c>
      <c r="H32" s="46">
        <f>G32-F32</f>
        <v>0.13000000000000078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7750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100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108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101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109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98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111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102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70000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2950.7519061012767</v>
      </c>
      <c r="C2" s="57">
        <v>7750</v>
      </c>
      <c r="D2" s="58">
        <v>1835</v>
      </c>
      <c r="E2" s="57">
        <v>4</v>
      </c>
      <c r="F2" s="56">
        <f>B22</f>
        <v>6408.649931180001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733.3741883820696</v>
      </c>
      <c r="C4" s="57">
        <f>SUM(C2:C3)</f>
        <v>7750</v>
      </c>
      <c r="D4" s="58">
        <f>SUM(D2:D3)</f>
        <v>1835</v>
      </c>
      <c r="E4" s="57">
        <f>SUM(E2:E3)</f>
        <v>4</v>
      </c>
      <c r="F4" s="56">
        <f>B24</f>
        <v>7382.59682685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43284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43284</v>
      </c>
      <c r="C11" s="74">
        <v>43283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2950.7519061012767</v>
      </c>
      <c r="C13" s="77">
        <v>2950.6201420855964</v>
      </c>
      <c r="D13" s="78">
        <v>0.13176401568034635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733.3741883820696</v>
      </c>
      <c r="C15" s="77">
        <v>733.3457603272827</v>
      </c>
      <c r="D15" s="78">
        <v>0.028428054786900248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43284</v>
      </c>
      <c r="C20" s="74">
        <v>43283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6408.649931180001</v>
      </c>
      <c r="C22" s="83">
        <v>6408.363756850001</v>
      </c>
      <c r="D22" s="75">
        <v>0.28617432999999437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7382.59682685</v>
      </c>
      <c r="C24" s="83">
        <v>7382.31065252</v>
      </c>
      <c r="D24" s="75">
        <v>0.28617432999999437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2018-07-03T17:38:31Z</dcterms:modified>
  <cp:category/>
  <cp:version/>
  <cp:contentType/>
  <cp:contentStatus/>
</cp:coreProperties>
</file>