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<sst xmlns="http://schemas.openxmlformats.org/spreadsheetml/2006/main" count="143" uniqueCount="115">
  <si>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</si>
  <si>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</si>
  <si>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</si>
  <si>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</si>
  <si>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</si>
  <si>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</si>
  <si>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</si>
  <si>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</si>
  <si>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</si>
  <si>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</si>
  <si>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</si>
  <si>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</si>
  <si>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</si>
  <si>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</si>
  <si>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</si>
  <si>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</si>
  <si>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</si>
  <si>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</si>
  <si>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</si>
  <si>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</si>
  <si>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</si>
  <si>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</si>
  <si>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</si>
  <si>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</si>
  <si>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</si>
  <si>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</si>
  <si>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</si>
  <si>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</si>
  <si>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</si>
  <si>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</si>
  <si>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</si>
  <si>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</si>
  <si>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</si>
  <si>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</si>
  <si>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</si>
  <si>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</si>
  <si>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</si>
  <si>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</si>
  <si>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</si>
  <si>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</si>
  <si>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</si>
  <si>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</si>
  <si>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</si>
  <si>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</si>
  <si>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</si>
  <si>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</si>
  <si>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</si>
  <si>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</si>
  <si>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</si>
  <si>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</si>
  <si>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</si>
  <si>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</si>
  <si>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</si>
  <si>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</si>
  <si>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</si>
  <si>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</si>
  <si>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</si>
  <si>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</si>
  <si>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</si>
  <si>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</si>
  <si>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</si>
  <si>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</si>
  <si>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</si>
  <si>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</si>
  <si>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</si>
  <si>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</si>
  <si>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</si>
  <si>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</si>
  <si>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</si>
  <si>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</si>
  <si>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</si>
  <si>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</si>
  <si>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</si>
  <si>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</si>
  <si>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</si>
  <si>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</si>
  <si>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</si>
  <si>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</si>
  <si>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</si>
  <si>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</si>
  <si>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</si>
  <si>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</si>
  <si>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</si>
  <si>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</si>
  <si>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</si>
  <si>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</si>
  <si>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</si>
  <si>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</si>
  <si>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</si>
  <si>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</si>
  <si>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</si>
  <si>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</si>
  <si>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</si>
  <si>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</si>
  <si>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</si>
  <si>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</si>
  <si>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</si>
  <si>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</si>
  <si>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</si>
  <si>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8.5% 2018</t>
  </si>
  <si>
    <t>Insurance Corporation of Barbados Limited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</si>
  <si>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</si>
  <si>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</si>
  <si>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</si>
  <si>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</si>
  <si>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</si>
  <si>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</si>
  <si>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Goddard Enterprises Limited</t>
  </si>
  <si>
    <t>JMMB Group Limited -*</t>
  </si>
  <si>
    <t>FirstCaribbean International Bank -*</t>
  </si>
  <si>
    <t>Barbados Government Debenture 7.25% 2026</t>
  </si>
  <si>
    <t>Barbados Government Debenture 7.75% 2030</t>
  </si>
  <si>
    <t>Barbados Government T/Note 6.625% 2020</t>
  </si>
  <si>
    <t>Friday June 29, 2018</t>
  </si>
  <si>
    <t>Barbados Government T/Note 6% 2019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</si>
</sst>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L98" sqref="A1:L98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43273</v>
      </c>
      <c r="C7" s="7"/>
      <c r="D7" s="8"/>
      <c r="E7" s="8"/>
      <c r="F7" s="8">
        <v>2.65</v>
      </c>
      <c r="G7" s="8">
        <v>2.65</v>
      </c>
      <c r="H7" s="8"/>
      <c r="I7" s="8">
        <v>2.53</v>
      </c>
      <c r="J7" s="8">
        <v>2.65</v>
      </c>
      <c r="K7" s="7">
        <v>494</v>
      </c>
      <c r="L7" s="7">
        <v>643</v>
      </c>
    </row>
    <row r="8" spans="1:12" s="9" customFormat="1" ht="15">
      <c r="A8" s="5" t="s">
        <v>98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9752</v>
      </c>
    </row>
    <row r="9" spans="1:12" s="9" customFormat="1" ht="15">
      <c r="A9" s="5" t="s">
        <v>82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56</v>
      </c>
      <c r="B10" s="6">
        <v>43273</v>
      </c>
      <c r="C10" s="7"/>
      <c r="D10" s="8"/>
      <c r="E10" s="8"/>
      <c r="F10" s="8">
        <v>0.7</v>
      </c>
      <c r="G10" s="8">
        <v>0.7</v>
      </c>
      <c r="H10" s="8"/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83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94</v>
      </c>
      <c r="B14" s="6">
        <v>43278</v>
      </c>
      <c r="C14" s="7"/>
      <c r="D14" s="8"/>
      <c r="E14" s="8"/>
      <c r="F14" s="8">
        <v>4.15</v>
      </c>
      <c r="G14" s="8">
        <v>4.15</v>
      </c>
      <c r="H14" s="8"/>
      <c r="I14" s="8">
        <v>4.15</v>
      </c>
      <c r="J14" s="8">
        <v>4.6</v>
      </c>
      <c r="K14" s="7">
        <v>533</v>
      </c>
      <c r="L14" s="7">
        <v>1233</v>
      </c>
    </row>
    <row r="15" spans="1:12" s="9" customFormat="1" ht="15">
      <c r="A15" s="5" t="s">
        <v>109</v>
      </c>
      <c r="B15" s="6">
        <v>43280</v>
      </c>
      <c r="C15" s="64">
        <v>100</v>
      </c>
      <c r="D15" s="8">
        <v>2.54</v>
      </c>
      <c r="E15" s="8">
        <v>2.54</v>
      </c>
      <c r="F15" s="8">
        <v>2.54</v>
      </c>
      <c r="G15" s="8">
        <v>2.54</v>
      </c>
      <c r="H15" s="8">
        <f>G15-F15</f>
        <v>0</v>
      </c>
      <c r="I15" s="8">
        <v>2.45</v>
      </c>
      <c r="J15" s="8">
        <v>2.54</v>
      </c>
      <c r="K15" s="7">
        <v>250</v>
      </c>
      <c r="L15" s="7">
        <v>8576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43280</v>
      </c>
      <c r="C17" s="64">
        <v>400</v>
      </c>
      <c r="D17" s="46">
        <v>0.16</v>
      </c>
      <c r="E17" s="46">
        <v>0.16</v>
      </c>
      <c r="F17" s="46">
        <v>0.16</v>
      </c>
      <c r="G17" s="46">
        <v>0.16</v>
      </c>
      <c r="H17" s="8">
        <f>G17-F17</f>
        <v>0</v>
      </c>
      <c r="I17" s="46">
        <v>0.13</v>
      </c>
      <c r="J17" s="46">
        <v>0.16</v>
      </c>
      <c r="K17" s="64">
        <v>13808</v>
      </c>
      <c r="L17" s="64">
        <v>108702</v>
      </c>
    </row>
    <row r="18" spans="1:12" s="9" customFormat="1" ht="15">
      <c r="A18" s="5" t="s">
        <v>91</v>
      </c>
      <c r="B18" s="6">
        <v>43280</v>
      </c>
      <c r="C18" s="64">
        <v>200</v>
      </c>
      <c r="D18" s="8">
        <v>0.6</v>
      </c>
      <c r="E18" s="8">
        <v>0.6</v>
      </c>
      <c r="F18" s="8">
        <v>0.6</v>
      </c>
      <c r="G18" s="8">
        <v>0.6</v>
      </c>
      <c r="H18" s="8">
        <f>G18-F18</f>
        <v>0</v>
      </c>
      <c r="I18" s="8"/>
      <c r="J18" s="8">
        <v>0.6</v>
      </c>
      <c r="K18" s="7"/>
      <c r="L18" s="7">
        <v>71373</v>
      </c>
    </row>
    <row r="19" spans="1:12" s="9" customFormat="1" ht="15">
      <c r="A19" s="5" t="s">
        <v>107</v>
      </c>
      <c r="B19" s="6">
        <v>43273</v>
      </c>
      <c r="C19" s="64"/>
      <c r="D19" s="8"/>
      <c r="E19" s="8"/>
      <c r="F19" s="8">
        <v>12.02</v>
      </c>
      <c r="G19" s="8">
        <v>12.02</v>
      </c>
      <c r="H19" s="8"/>
      <c r="I19" s="8">
        <v>12.03</v>
      </c>
      <c r="J19" s="8"/>
      <c r="K19" s="7">
        <v>1974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43280</v>
      </c>
      <c r="C21" s="64">
        <v>677</v>
      </c>
      <c r="D21" s="8">
        <v>3.4</v>
      </c>
      <c r="E21" s="8">
        <v>3.3</v>
      </c>
      <c r="F21" s="8">
        <v>3.3</v>
      </c>
      <c r="G21" s="8">
        <v>3.31</v>
      </c>
      <c r="H21" s="8">
        <f>G21-F21</f>
        <v>0.010000000000000231</v>
      </c>
      <c r="I21" s="8">
        <v>3.3</v>
      </c>
      <c r="J21" s="8">
        <v>3.4</v>
      </c>
      <c r="K21" s="7">
        <v>3323</v>
      </c>
      <c r="L21" s="7">
        <v>19900</v>
      </c>
    </row>
    <row r="22" spans="1:12" s="9" customFormat="1" ht="15">
      <c r="A22" s="5" t="s">
        <v>108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104</v>
      </c>
      <c r="B28" s="6">
        <v>43280</v>
      </c>
      <c r="C28" s="64">
        <v>109</v>
      </c>
      <c r="D28" s="8">
        <v>2.29</v>
      </c>
      <c r="E28" s="8">
        <v>2.29</v>
      </c>
      <c r="F28" s="8">
        <v>2.25</v>
      </c>
      <c r="G28" s="8">
        <v>2.29</v>
      </c>
      <c r="H28" s="8">
        <f>G28-F28</f>
        <v>0.040000000000000036</v>
      </c>
      <c r="I28" s="8">
        <v>2.25</v>
      </c>
      <c r="J28" s="8">
        <v>2.29</v>
      </c>
      <c r="K28" s="7">
        <v>31139</v>
      </c>
      <c r="L28" s="7">
        <v>324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106</v>
      </c>
      <c r="B31" s="6">
        <v>43273</v>
      </c>
      <c r="C31" s="64"/>
      <c r="D31" s="8"/>
      <c r="E31" s="8"/>
      <c r="F31" s="8">
        <v>20.05</v>
      </c>
      <c r="G31" s="8">
        <v>20.05</v>
      </c>
      <c r="H31" s="8"/>
      <c r="I31" s="8">
        <v>19.5</v>
      </c>
      <c r="J31" s="8"/>
      <c r="K31" s="7">
        <v>23412</v>
      </c>
      <c r="L31" s="7"/>
    </row>
    <row r="32" spans="1:12" s="9" customFormat="1" ht="15">
      <c r="A32" s="5" t="s">
        <v>105</v>
      </c>
      <c r="B32" s="6"/>
      <c r="C32" s="64"/>
      <c r="D32" s="8"/>
      <c r="E32" s="8"/>
      <c r="F32" s="46">
        <v>15.9</v>
      </c>
      <c r="G32" s="46">
        <v>15.84</v>
      </c>
      <c r="H32" s="46">
        <f>G32-F32</f>
        <v>-0.0600000000000005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1486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101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96</v>
      </c>
      <c r="B44" s="45">
        <v>43263</v>
      </c>
      <c r="C44" s="64"/>
      <c r="D44" s="65"/>
      <c r="E44" s="65"/>
      <c r="F44" s="65"/>
      <c r="G44" s="65"/>
      <c r="H44" s="65"/>
      <c r="I44" s="46">
        <v>50</v>
      </c>
      <c r="J44" s="46">
        <v>100</v>
      </c>
      <c r="K44" s="64">
        <v>200000</v>
      </c>
      <c r="L44" s="64">
        <v>503000</v>
      </c>
    </row>
    <row r="45" spans="1:12" s="38" customFormat="1" ht="12.75" customHeight="1">
      <c r="A45" s="10" t="s">
        <v>92</v>
      </c>
      <c r="B45" s="45">
        <v>43234</v>
      </c>
      <c r="C45" s="64"/>
      <c r="D45" s="65"/>
      <c r="E45" s="65"/>
      <c r="F45" s="65"/>
      <c r="G45" s="65"/>
      <c r="H45" s="65"/>
      <c r="I45" s="46">
        <v>50</v>
      </c>
      <c r="J45" s="46">
        <v>100</v>
      </c>
      <c r="K45" s="64">
        <v>200000</v>
      </c>
      <c r="L45" s="64">
        <v>51000</v>
      </c>
    </row>
    <row r="46" spans="1:12" s="38" customFormat="1" ht="12.75" customHeight="1">
      <c r="A46" s="10" t="s">
        <v>95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110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199000</v>
      </c>
    </row>
    <row r="48" spans="1:12" s="38" customFormat="1" ht="12.75" customHeight="1">
      <c r="A48" s="10" t="s">
        <v>102</v>
      </c>
      <c r="B48" s="45"/>
      <c r="C48" s="64"/>
      <c r="D48" s="65"/>
      <c r="E48" s="65"/>
      <c r="F48" s="65"/>
      <c r="G48" s="65"/>
      <c r="H48" s="65"/>
      <c r="I48" s="46">
        <v>50</v>
      </c>
      <c r="J48" s="46">
        <v>98</v>
      </c>
      <c r="K48" s="64">
        <v>200000</v>
      </c>
      <c r="L48" s="64">
        <v>220000</v>
      </c>
    </row>
    <row r="49" spans="1:12" s="38" customFormat="1" ht="12.75" customHeight="1">
      <c r="A49" s="10" t="s">
        <v>81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16000</v>
      </c>
    </row>
    <row r="50" spans="1:12" s="38" customFormat="1" ht="12.75" customHeight="1">
      <c r="A50" s="10" t="s">
        <v>97</v>
      </c>
      <c r="B50" s="45">
        <v>43266</v>
      </c>
      <c r="C50" s="64"/>
      <c r="D50" s="65"/>
      <c r="E50" s="65"/>
      <c r="F50" s="65"/>
      <c r="G50" s="65"/>
      <c r="H50" s="65"/>
      <c r="I50" s="46">
        <v>50</v>
      </c>
      <c r="J50" s="46"/>
      <c r="K50" s="64">
        <v>200000</v>
      </c>
      <c r="L50" s="64"/>
    </row>
    <row r="51" spans="1:12" s="38" customFormat="1" ht="12.75" customHeight="1">
      <c r="A51" s="10" t="s">
        <v>111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24000</v>
      </c>
    </row>
    <row r="52" spans="1:12" s="38" customFormat="1" ht="12.75" customHeight="1">
      <c r="A52" s="10" t="s">
        <v>99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50000</v>
      </c>
    </row>
    <row r="53" spans="1:12" s="38" customFormat="1" ht="12.75" customHeight="1">
      <c r="A53" s="10" t="s">
        <v>114</v>
      </c>
      <c r="B53" s="45"/>
      <c r="C53" s="64"/>
      <c r="D53" s="65"/>
      <c r="E53" s="65"/>
      <c r="F53" s="65"/>
      <c r="G53" s="65"/>
      <c r="H53" s="65"/>
      <c r="I53" s="46"/>
      <c r="J53" s="46">
        <v>101</v>
      </c>
      <c r="K53" s="64"/>
      <c r="L53" s="64">
        <v>50000</v>
      </c>
    </row>
    <row r="54" spans="1:12" s="38" customFormat="1" ht="12.75" customHeight="1">
      <c r="A54" s="10" t="s">
        <v>90</v>
      </c>
      <c r="B54" s="45"/>
      <c r="C54" s="64"/>
      <c r="D54" s="65"/>
      <c r="E54" s="65"/>
      <c r="F54" s="65"/>
      <c r="G54" s="65"/>
      <c r="H54" s="65"/>
      <c r="I54" s="46">
        <v>50</v>
      </c>
      <c r="J54" s="46">
        <v>100</v>
      </c>
      <c r="K54" s="64">
        <v>200000</v>
      </c>
      <c r="L54" s="64">
        <v>75000</v>
      </c>
    </row>
    <row r="55" spans="1:12" s="38" customFormat="1" ht="12.75" customHeight="1">
      <c r="A55" s="10" t="s">
        <v>103</v>
      </c>
      <c r="B55" s="45"/>
      <c r="C55" s="64"/>
      <c r="D55" s="65"/>
      <c r="E55" s="65"/>
      <c r="F55" s="65"/>
      <c r="G55" s="65"/>
      <c r="H55" s="65"/>
      <c r="I55" s="46"/>
      <c r="J55" s="46">
        <v>103</v>
      </c>
      <c r="K55" s="64"/>
      <c r="L55" s="64">
        <v>23000</v>
      </c>
    </row>
    <row r="56" spans="1:12" s="38" customFormat="1" ht="12.75" customHeight="1">
      <c r="A56" s="10" t="s">
        <v>93</v>
      </c>
      <c r="B56" s="45"/>
      <c r="C56" s="64"/>
      <c r="D56" s="65"/>
      <c r="E56" s="65"/>
      <c r="F56" s="65"/>
      <c r="G56" s="65"/>
      <c r="H56" s="65"/>
      <c r="I56" s="46">
        <v>50</v>
      </c>
      <c r="J56" s="46">
        <v>100</v>
      </c>
      <c r="K56" s="64">
        <v>200000</v>
      </c>
      <c r="L56" s="64">
        <v>70000</v>
      </c>
    </row>
    <row r="57" spans="1:12" s="38" customFormat="1" ht="12.75" customHeight="1">
      <c r="A57" s="10" t="s">
        <v>112</v>
      </c>
      <c r="B57" s="45"/>
      <c r="C57" s="64"/>
      <c r="D57" s="65"/>
      <c r="E57" s="65"/>
      <c r="F57" s="65"/>
      <c r="G57" s="65"/>
      <c r="H57" s="65"/>
      <c r="I57" s="46"/>
      <c r="J57" s="46">
        <v>95</v>
      </c>
      <c r="K57" s="64"/>
      <c r="L57" s="64">
        <v>50000</v>
      </c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2950.539056537485</v>
      </c>
      <c r="C2" s="57">
        <v>1486</v>
      </c>
      <c r="D2" s="58">
        <v>2931.71</v>
      </c>
      <c r="E2" s="57">
        <v>6</v>
      </c>
      <c r="F2" s="56">
        <f>B22</f>
        <v>6408.18764957</v>
      </c>
      <c r="G2" s="53"/>
    </row>
    <row r="3" spans="1:7" s="51" customFormat="1" ht="15">
      <c r="A3" s="54" t="s">
        <v>63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64</v>
      </c>
      <c r="B4" s="55">
        <f>B15</f>
        <v>733.3282661397214</v>
      </c>
      <c r="C4" s="57">
        <f>SUM(C2:C3)</f>
        <v>1486</v>
      </c>
      <c r="D4" s="58">
        <f>SUM(D2:D3)</f>
        <v>2931.71</v>
      </c>
      <c r="E4" s="57">
        <f>SUM(E2:E3)</f>
        <v>6</v>
      </c>
      <c r="F4" s="56">
        <f>B24</f>
        <v>7382.13454524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43280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65</v>
      </c>
      <c r="B10" s="73" t="s">
        <v>66</v>
      </c>
      <c r="C10" s="73" t="s">
        <v>67</v>
      </c>
      <c r="D10" s="73" t="s">
        <v>68</v>
      </c>
      <c r="G10" s="59"/>
      <c r="H10" s="59"/>
      <c r="I10" s="59"/>
      <c r="J10" s="59"/>
    </row>
    <row r="11" spans="1:10" s="51" customFormat="1" ht="15">
      <c r="A11" s="71"/>
      <c r="B11" s="74">
        <v>43280</v>
      </c>
      <c r="C11" s="74">
        <v>43279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70</v>
      </c>
      <c r="B13" s="76">
        <v>2950.539056537485</v>
      </c>
      <c r="C13" s="77">
        <v>2944.7727761595224</v>
      </c>
      <c r="D13" s="78">
        <v>5.76628037796263</v>
      </c>
      <c r="G13" s="59"/>
      <c r="H13" s="59"/>
      <c r="I13" s="59"/>
      <c r="J13" s="59"/>
    </row>
    <row r="14" spans="1:10" s="51" customFormat="1" ht="15">
      <c r="A14" s="75" t="s">
        <v>71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72</v>
      </c>
      <c r="B15" s="87">
        <v>733.3282661397214</v>
      </c>
      <c r="C15" s="77">
        <v>732.0841925308898</v>
      </c>
      <c r="D15" s="78">
        <v>1.244073608831627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73</v>
      </c>
      <c r="B19" s="80" t="s">
        <v>66</v>
      </c>
      <c r="C19" s="73" t="s">
        <v>67</v>
      </c>
      <c r="D19" s="81" t="s">
        <v>68</v>
      </c>
      <c r="H19" s="59"/>
      <c r="I19" s="59"/>
      <c r="J19" s="59"/>
    </row>
    <row r="20" spans="1:10" s="51" customFormat="1" ht="15">
      <c r="A20" s="75"/>
      <c r="B20" s="74">
        <v>43280</v>
      </c>
      <c r="C20" s="74">
        <v>43279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70</v>
      </c>
      <c r="B22" s="82">
        <v>6408.18764957</v>
      </c>
      <c r="C22" s="83">
        <v>6395.66403745</v>
      </c>
      <c r="D22" s="75">
        <v>12.523612119999598</v>
      </c>
      <c r="G22" s="59"/>
      <c r="H22" s="59"/>
      <c r="I22" s="59"/>
      <c r="J22" s="59"/>
    </row>
    <row r="23" spans="1:10" s="51" customFormat="1" ht="15">
      <c r="A23" s="75" t="s">
        <v>71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72</v>
      </c>
      <c r="B24" s="82">
        <v>7382.13454524</v>
      </c>
      <c r="C24" s="83">
        <v>7369.61093312</v>
      </c>
      <c r="D24" s="75">
        <v>12.523612120000507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87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86</v>
      </c>
      <c r="B5" s="66" t="s">
        <v>88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84</v>
      </c>
      <c r="B6" s="66" t="s">
        <v>89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2018-06-29T17:52:03Z</dcterms:modified>
  <cp:category/>
  <cp:version/>
  <cp:contentType/>
  <cp:contentStatus/>
</cp:coreProperties>
</file>