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<sst xmlns="http://schemas.openxmlformats.org/spreadsheetml/2006/main" count="138" uniqueCount="109">
  <si>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</si>
  <si>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</si>
  <si>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</si>
  <si>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</si>
  <si>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</si>
  <si>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</si>
  <si>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</si>
  <si>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</si>
  <si>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</si>
  <si>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</si>
  <si>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</si>
  <si>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</si>
  <si>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</si>
  <si>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</si>
  <si>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</si>
  <si>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</si>
  <si>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</si>
  <si>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</si>
  <si>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</si>
  <si>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</si>
  <si>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</si>
  <si>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</si>
  <si>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</si>
  <si>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</si>
  <si>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</si>
  <si>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</si>
  <si>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</si>
  <si>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</si>
  <si>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</si>
  <si>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</si>
  <si>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</si>
  <si>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</si>
  <si>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</si>
  <si>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</si>
  <si>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</si>
  <si>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</si>
  <si>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</si>
  <si>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</si>
  <si>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</si>
  <si>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</si>
  <si>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</si>
  <si>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</si>
  <si>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</si>
  <si>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</si>
  <si>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</si>
  <si>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</si>
  <si>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</si>
  <si>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</si>
  <si>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</si>
  <si>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</si>
  <si>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</si>
  <si>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</si>
  <si>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</si>
  <si>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</si>
  <si>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</si>
  <si>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</si>
  <si>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</si>
  <si>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</si>
  <si>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</si>
  <si>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</si>
  <si>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</si>
  <si>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</si>
  <si>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</si>
  <si>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</si>
  <si>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</si>
  <si>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</si>
  <si>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</si>
  <si>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</si>
  <si>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</si>
  <si>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</si>
  <si>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</si>
  <si>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</si>
  <si>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</si>
  <si>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</si>
  <si>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</si>
  <si>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</si>
  <si>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</si>
  <si>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</si>
  <si>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</si>
  <si>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</si>
  <si>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</si>
  <si>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</si>
  <si>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</si>
  <si>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</si>
  <si>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</si>
  <si>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</si>
  <si>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</si>
  <si>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</si>
  <si>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</si>
  <si>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</si>
  <si>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</si>
  <si>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</si>
  <si>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</si>
  <si>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</si>
  <si>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</si>
  <si>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</si>
  <si>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</si>
  <si>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</si>
  <si>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</si>
  <si>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</si>
  <si>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</si>
  <si>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</si>
  <si>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</si>
  <si>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</si>
  <si>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Sagicor Financial Corporation Limited -*</t>
  </si>
  <si>
    <t>Insurance Corporation of Barbados Limited</t>
  </si>
  <si>
    <t>Goddard Enterprises Limited -*</t>
  </si>
  <si>
    <t>Emera Deposit Receipt -*</t>
  </si>
  <si>
    <t>Wednesday May 2,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</si>
</sst>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11.14062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101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97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3.75</v>
      </c>
      <c r="J14" s="8">
        <v>4.05</v>
      </c>
      <c r="K14" s="7">
        <v>5000</v>
      </c>
      <c r="L14" s="7">
        <v>2271</v>
      </c>
    </row>
    <row r="15" spans="1:12" s="9" customFormat="1" ht="15">
      <c r="A15" s="5" t="s">
        <v>24</v>
      </c>
      <c r="B15" s="6">
        <v>43222</v>
      </c>
      <c r="C15" s="64">
        <v>251208</v>
      </c>
      <c r="D15" s="8">
        <v>2.15</v>
      </c>
      <c r="E15" s="8">
        <v>2.15</v>
      </c>
      <c r="F15" s="8">
        <v>2.15</v>
      </c>
      <c r="G15" s="8">
        <v>2.15</v>
      </c>
      <c r="H15" s="8">
        <f>G15-F15</f>
        <v>0</v>
      </c>
      <c r="I15" s="8">
        <v>1.77</v>
      </c>
      <c r="J15" s="8">
        <v>2.3</v>
      </c>
      <c r="K15" s="7">
        <v>2000</v>
      </c>
      <c r="L15" s="7">
        <v>10000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93</v>
      </c>
      <c r="B18" s="6">
        <v>43214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2709</v>
      </c>
      <c r="L18" s="7">
        <v>12059</v>
      </c>
    </row>
    <row r="19" spans="1:12" s="9" customFormat="1" ht="15">
      <c r="A19" s="5" t="s">
        <v>106</v>
      </c>
      <c r="B19" s="6">
        <v>43222</v>
      </c>
      <c r="C19" s="64">
        <v>150</v>
      </c>
      <c r="D19" s="8">
        <v>11.5</v>
      </c>
      <c r="E19" s="8">
        <v>11.5</v>
      </c>
      <c r="F19" s="8">
        <v>11.5</v>
      </c>
      <c r="G19" s="8">
        <v>11.5</v>
      </c>
      <c r="H19" s="8">
        <f>G19-F19</f>
        <v>0</v>
      </c>
      <c r="I19" s="8">
        <v>11.5</v>
      </c>
      <c r="J19" s="8">
        <v>12.65</v>
      </c>
      <c r="K19" s="7">
        <v>906</v>
      </c>
      <c r="L19" s="7">
        <v>500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105</v>
      </c>
      <c r="B21" s="6">
        <v>43214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26351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32854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43222</v>
      </c>
      <c r="C28" s="64">
        <v>9421</v>
      </c>
      <c r="D28" s="8">
        <v>2.15</v>
      </c>
      <c r="E28" s="8">
        <v>2.14</v>
      </c>
      <c r="F28" s="8">
        <v>2.15</v>
      </c>
      <c r="G28" s="8">
        <v>2.14</v>
      </c>
      <c r="H28" s="8">
        <f>G28-F28</f>
        <v>-0.009999999999999787</v>
      </c>
      <c r="I28" s="8">
        <v>2.14</v>
      </c>
      <c r="J28" s="8">
        <v>2.15</v>
      </c>
      <c r="K28" s="7">
        <v>200000</v>
      </c>
      <c r="L28" s="7">
        <v>428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94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18.1</v>
      </c>
      <c r="J31" s="8"/>
      <c r="K31" s="7">
        <v>50</v>
      </c>
      <c r="L31" s="7"/>
    </row>
    <row r="32" spans="1:12" s="9" customFormat="1" ht="15">
      <c r="A32" s="5" t="s">
        <v>107</v>
      </c>
      <c r="B32" s="6"/>
      <c r="C32" s="64"/>
      <c r="D32" s="8"/>
      <c r="E32" s="8"/>
      <c r="F32" s="46">
        <v>15.77</v>
      </c>
      <c r="G32" s="46">
        <v>15.55</v>
      </c>
      <c r="H32" s="46">
        <f>G32-F32</f>
        <v>-0.21999999999999886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260779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99</v>
      </c>
      <c r="B43" s="45">
        <v>43186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3000</v>
      </c>
    </row>
    <row r="44" spans="1:12" s="38" customFormat="1" ht="12.75" customHeight="1">
      <c r="A44" s="10" t="s">
        <v>95</v>
      </c>
      <c r="B44" s="45"/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1000</v>
      </c>
    </row>
    <row r="45" spans="1:12" s="38" customFormat="1" ht="12.75" customHeight="1">
      <c r="A45" s="10" t="s">
        <v>98</v>
      </c>
      <c r="B45" s="45"/>
      <c r="C45" s="64"/>
      <c r="D45" s="65"/>
      <c r="E45" s="65"/>
      <c r="F45" s="65"/>
      <c r="G45" s="65"/>
      <c r="H45" s="65"/>
      <c r="I45" s="46"/>
      <c r="J45" s="46">
        <v>97</v>
      </c>
      <c r="K45" s="64"/>
      <c r="L45" s="64">
        <v>15000</v>
      </c>
    </row>
    <row r="46" spans="1:12" s="38" customFormat="1" ht="12.75" customHeight="1">
      <c r="A46" s="10" t="s">
        <v>82</v>
      </c>
      <c r="B46" s="45"/>
      <c r="C46" s="64"/>
      <c r="D46" s="65"/>
      <c r="E46" s="65"/>
      <c r="F46" s="65"/>
      <c r="G46" s="65"/>
      <c r="H46" s="65"/>
      <c r="I46" s="46"/>
      <c r="J46" s="46">
        <v>98.5</v>
      </c>
      <c r="K46" s="64"/>
      <c r="L46" s="64">
        <v>10000</v>
      </c>
    </row>
    <row r="47" spans="1:12" s="38" customFormat="1" ht="12.75" customHeight="1">
      <c r="A47" s="10" t="s">
        <v>74</v>
      </c>
      <c r="B47" s="45">
        <v>43186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25000</v>
      </c>
    </row>
    <row r="48" spans="1:12" s="38" customFormat="1" ht="12.75" customHeight="1">
      <c r="A48" s="10" t="s">
        <v>100</v>
      </c>
      <c r="B48" s="45">
        <v>43005</v>
      </c>
      <c r="C48" s="64"/>
      <c r="D48" s="65"/>
      <c r="E48" s="65"/>
      <c r="F48" s="65"/>
      <c r="G48" s="65"/>
      <c r="H48" s="65"/>
      <c r="I48" s="46">
        <v>98</v>
      </c>
      <c r="J48" s="46">
        <v>100</v>
      </c>
      <c r="K48" s="64">
        <v>78000</v>
      </c>
      <c r="L48" s="64">
        <v>78000</v>
      </c>
    </row>
    <row r="49" spans="1:12" s="38" customFormat="1" ht="12.75" customHeight="1">
      <c r="A49" s="10" t="s">
        <v>102</v>
      </c>
      <c r="B49" s="45">
        <v>43210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50000</v>
      </c>
    </row>
    <row r="50" spans="1:12" s="38" customFormat="1" ht="12.75" customHeight="1">
      <c r="A50" s="10" t="s">
        <v>103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75000</v>
      </c>
    </row>
    <row r="52" spans="1:12" s="38" customFormat="1" ht="12.75" customHeight="1">
      <c r="A52" s="10" t="s">
        <v>96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45000</v>
      </c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2629.195711992604</v>
      </c>
      <c r="C2" s="57">
        <v>260779</v>
      </c>
      <c r="D2" s="58">
        <v>561993.36</v>
      </c>
      <c r="E2" s="57">
        <v>5</v>
      </c>
      <c r="F2" s="56">
        <f>B22</f>
        <v>5710.27163775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665.0509565345324</v>
      </c>
      <c r="C4" s="57">
        <f>SUM(C2:C3)</f>
        <v>260779</v>
      </c>
      <c r="D4" s="58">
        <f>SUM(D2:D3)</f>
        <v>561993.36</v>
      </c>
      <c r="E4" s="57">
        <f>SUM(E2:E3)</f>
        <v>5</v>
      </c>
      <c r="F4" s="56">
        <f>B24</f>
        <v>6694.8130427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43222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43222</v>
      </c>
      <c r="C11" s="77">
        <v>43220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2629.195711992604</v>
      </c>
      <c r="C13" s="80">
        <v>2630.8301796383876</v>
      </c>
      <c r="D13" s="81">
        <v>-1.6344676457833884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665.0509565345324</v>
      </c>
      <c r="C15" s="80">
        <v>665.4035925371762</v>
      </c>
      <c r="D15" s="81">
        <v>-0.3526360026438624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43222</v>
      </c>
      <c r="C20" s="77">
        <v>43220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5710.27163775</v>
      </c>
      <c r="C22" s="87">
        <v>5713.82148921</v>
      </c>
      <c r="D22" s="78">
        <v>-3.5498514600003546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6694.8130427</v>
      </c>
      <c r="C24" s="87">
        <v>6698.36289416</v>
      </c>
      <c r="D24" s="78">
        <v>-3.5498514600003546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2018-05-02T17:50:10Z</dcterms:modified>
  <cp:category/>
  <cp:version/>
  <cp:contentType/>
  <cp:contentStatus/>
</cp:coreProperties>
</file>