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<sst xmlns="http://schemas.openxmlformats.org/spreadsheetml/2006/main" count="140" uniqueCount="113">
  <si>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</si>
  <si>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</si>
  <si>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</si>
  <si>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</si>
  <si>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</si>
  <si>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</si>
  <si>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</si>
  <si>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</si>
  <si>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</si>
  <si>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</si>
  <si>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</si>
  <si>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</si>
  <si>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</si>
  <si>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</si>
  <si>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</si>
  <si>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</si>
  <si>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</si>
  <si>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</si>
  <si>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</si>
  <si>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</si>
  <si>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</si>
  <si>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</si>
  <si>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</si>
  <si>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</si>
  <si>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</si>
  <si>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</si>
  <si>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</si>
  <si>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</si>
  <si>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</si>
  <si>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</si>
  <si>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</si>
  <si>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</si>
  <si>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</si>
  <si>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</si>
  <si>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</si>
  <si>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</si>
  <si>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</si>
  <si>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</si>
  <si>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</si>
  <si>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</si>
  <si>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</si>
  <si>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</si>
  <si>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</si>
  <si>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</si>
  <si>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</si>
  <si>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</si>
  <si>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</si>
  <si>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</si>
  <si>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</si>
  <si>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</si>
  <si>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</si>
  <si>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</si>
  <si>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</si>
  <si>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</si>
  <si>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</si>
  <si>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</si>
  <si>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</si>
  <si>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</si>
  <si>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</si>
  <si>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</si>
  <si>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</si>
  <si>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</si>
  <si>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</si>
  <si>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</si>
  <si>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</si>
  <si>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</si>
  <si>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</si>
  <si>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</si>
  <si>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</si>
  <si>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</si>
  <si>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</si>
  <si>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</si>
  <si>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</si>
  <si>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</si>
  <si>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</si>
  <si>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</si>
  <si>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</si>
  <si>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</si>
  <si>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</si>
  <si>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</si>
  <si>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</si>
  <si>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</si>
  <si>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</si>
  <si>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</si>
  <si>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</si>
  <si>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</si>
  <si>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</si>
  <si>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</si>
  <si>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</si>
  <si>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</si>
  <si>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</si>
  <si>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</si>
  <si>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</si>
  <si>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</si>
  <si>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</si>
  <si>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</si>
  <si>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</si>
  <si>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</si>
  <si>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</si>
  <si>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</si>
  <si>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</si>
  <si>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</si>
  <si>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</si>
  <si>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</si>
  <si>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</si>
  <si>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Banks Holdings Limited</t>
  </si>
  <si>
    <t>Barbados Government Debenture 7.75% 2030</t>
  </si>
  <si>
    <t>One Caribbean Media Limited -*</t>
  </si>
  <si>
    <t>Barbados Government Debenture 8.5% 2018</t>
  </si>
  <si>
    <t>Sagicor Financial Corporation Limited -*</t>
  </si>
  <si>
    <t>FirstCaribbean International Bank -*</t>
  </si>
  <si>
    <t>Insurance Corporation of Barbados Limited</t>
  </si>
  <si>
    <t>Wednesday April 25,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</si>
</sst>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43173</v>
      </c>
      <c r="C6" s="7"/>
      <c r="D6" s="8"/>
      <c r="E6" s="8"/>
      <c r="F6" s="8">
        <v>0.05</v>
      </c>
      <c r="G6" s="8">
        <v>0.05</v>
      </c>
      <c r="H6" s="8"/>
      <c r="I6" s="8">
        <v>0.02</v>
      </c>
      <c r="J6" s="8">
        <v>0.15</v>
      </c>
      <c r="K6" s="7">
        <v>39068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2.98</v>
      </c>
      <c r="K7" s="7">
        <v>600</v>
      </c>
      <c r="L7" s="7">
        <v>750</v>
      </c>
    </row>
    <row r="8" spans="1:12" s="9" customFormat="1" ht="15">
      <c r="A8" s="5" t="s">
        <v>105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99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3.75</v>
      </c>
      <c r="J14" s="8">
        <v>4.05</v>
      </c>
      <c r="K14" s="7">
        <v>5000</v>
      </c>
      <c r="L14" s="7">
        <v>2271</v>
      </c>
    </row>
    <row r="15" spans="1:12" s="9" customFormat="1" ht="15">
      <c r="A15" s="5" t="s">
        <v>110</v>
      </c>
      <c r="B15" s="6">
        <v>43207</v>
      </c>
      <c r="C15" s="64"/>
      <c r="D15" s="8"/>
      <c r="E15" s="8"/>
      <c r="F15" s="8">
        <v>2.54</v>
      </c>
      <c r="G15" s="8">
        <v>2.54</v>
      </c>
      <c r="H15" s="8"/>
      <c r="I15" s="8">
        <v>2.15</v>
      </c>
      <c r="J15" s="8">
        <v>2.3</v>
      </c>
      <c r="K15" s="7">
        <v>250</v>
      </c>
      <c r="L15" s="7">
        <v>10000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94</v>
      </c>
      <c r="B18" s="6">
        <v>43214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2709</v>
      </c>
      <c r="L18" s="7">
        <v>12059</v>
      </c>
    </row>
    <row r="19" spans="1:12" s="9" customFormat="1" ht="15">
      <c r="A19" s="5" t="s">
        <v>100</v>
      </c>
      <c r="B19" s="6">
        <v>43210</v>
      </c>
      <c r="C19" s="64"/>
      <c r="D19" s="8"/>
      <c r="E19" s="8"/>
      <c r="F19" s="8">
        <v>11.5</v>
      </c>
      <c r="G19" s="8">
        <v>11.5</v>
      </c>
      <c r="H19" s="8"/>
      <c r="I19" s="8">
        <v>11.35</v>
      </c>
      <c r="J19" s="8">
        <v>11.5</v>
      </c>
      <c r="K19" s="7">
        <v>85</v>
      </c>
      <c r="L19" s="7">
        <v>771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111</v>
      </c>
      <c r="B21" s="6">
        <v>43214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26351</v>
      </c>
    </row>
    <row r="22" spans="1:12" s="9" customFormat="1" ht="15">
      <c r="A22" s="5" t="s">
        <v>93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107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32854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109</v>
      </c>
      <c r="B28" s="6">
        <v>43215</v>
      </c>
      <c r="C28" s="64">
        <v>1800</v>
      </c>
      <c r="D28" s="8">
        <v>2.14</v>
      </c>
      <c r="E28" s="8">
        <v>2.14</v>
      </c>
      <c r="F28" s="8">
        <v>2.14</v>
      </c>
      <c r="G28" s="8">
        <v>2.14</v>
      </c>
      <c r="H28" s="8">
        <f>G28-F28</f>
        <v>0</v>
      </c>
      <c r="I28" s="8">
        <v>2.14</v>
      </c>
      <c r="J28" s="8">
        <v>2.15</v>
      </c>
      <c r="K28" s="7">
        <v>200000</v>
      </c>
      <c r="L28" s="7">
        <v>615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98</v>
      </c>
      <c r="B32" s="6"/>
      <c r="C32" s="64"/>
      <c r="D32" s="8"/>
      <c r="E32" s="8"/>
      <c r="F32" s="46">
        <v>15.68</v>
      </c>
      <c r="G32" s="46">
        <v>15.46</v>
      </c>
      <c r="H32" s="46">
        <f>G32-F32</f>
        <v>-0.21999999999999886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1800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103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102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96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101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35000</v>
      </c>
    </row>
    <row r="47" spans="1:12" s="38" customFormat="1" ht="12.75" customHeight="1">
      <c r="A47" s="10" t="s">
        <v>83</v>
      </c>
      <c r="B47" s="45"/>
      <c r="C47" s="64"/>
      <c r="D47" s="65"/>
      <c r="E47" s="65"/>
      <c r="F47" s="65"/>
      <c r="G47" s="65"/>
      <c r="H47" s="65"/>
      <c r="I47" s="46"/>
      <c r="J47" s="46">
        <v>99.8</v>
      </c>
      <c r="K47" s="64"/>
      <c r="L47" s="64">
        <v>8000</v>
      </c>
    </row>
    <row r="48" spans="1:12" s="38" customFormat="1" ht="12.75" customHeight="1">
      <c r="A48" s="10" t="s">
        <v>74</v>
      </c>
      <c r="B48" s="45">
        <v>43186</v>
      </c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25000</v>
      </c>
    </row>
    <row r="49" spans="1:12" s="38" customFormat="1" ht="12.75" customHeight="1">
      <c r="A49" s="10" t="s">
        <v>104</v>
      </c>
      <c r="B49" s="45">
        <v>43005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228000</v>
      </c>
    </row>
    <row r="50" spans="1:12" s="38" customFormat="1" ht="12.75" customHeight="1">
      <c r="A50" s="10" t="s">
        <v>106</v>
      </c>
      <c r="B50" s="45">
        <v>43210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50000</v>
      </c>
    </row>
    <row r="51" spans="1:12" s="38" customFormat="1" ht="12.75" customHeight="1">
      <c r="A51" s="10" t="s">
        <v>108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92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75000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45000</v>
      </c>
    </row>
    <row r="54" spans="1:12" s="38" customFormat="1" ht="12.75" customHeight="1">
      <c r="A54" s="10" t="s">
        <v>82</v>
      </c>
      <c r="B54" s="45">
        <v>43209</v>
      </c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500000</v>
      </c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2913.081228342349</v>
      </c>
      <c r="C2" s="57">
        <v>1800</v>
      </c>
      <c r="D2" s="58">
        <v>3852</v>
      </c>
      <c r="E2" s="57">
        <v>3</v>
      </c>
      <c r="F2" s="56">
        <f>B22</f>
        <v>6326.834111339999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726.2991886132249</v>
      </c>
      <c r="C4" s="57">
        <f>SUM(C2:C3)</f>
        <v>1800</v>
      </c>
      <c r="D4" s="58">
        <f>SUM(D2:D3)</f>
        <v>3852</v>
      </c>
      <c r="E4" s="57">
        <f>SUM(E2:E3)</f>
        <v>3</v>
      </c>
      <c r="F4" s="56">
        <f>B24</f>
        <v>7311.375516289999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43215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43215</v>
      </c>
      <c r="C11" s="77">
        <v>43214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2913.081228342349</v>
      </c>
      <c r="C13" s="80">
        <v>2913.3042135996543</v>
      </c>
      <c r="D13" s="81">
        <v>-0.22298525730548135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726.2991886132249</v>
      </c>
      <c r="C15" s="80">
        <v>726.3472976290183</v>
      </c>
      <c r="D15" s="81">
        <v>-0.04810901579332949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43215</v>
      </c>
      <c r="C20" s="77">
        <v>43214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6326.834111339999</v>
      </c>
      <c r="C22" s="87">
        <v>6327.318406359999</v>
      </c>
      <c r="D22" s="78">
        <v>-0.4842950199999905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7311.375516289999</v>
      </c>
      <c r="C24" s="87">
        <v>7311.85981131</v>
      </c>
      <c r="D24" s="78">
        <v>-0.48429502000089997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2018-04-25T18:00:10Z</dcterms:modified>
  <cp:category/>
  <cp:version/>
  <cp:contentType/>
  <cp:contentStatus/>
</cp:coreProperties>
</file>