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<sst xmlns="http://schemas.openxmlformats.org/spreadsheetml/2006/main" count="141" uniqueCount="113">
  <si>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</si>
  <si>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</si>
  <si>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</si>
  <si>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</si>
  <si>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</si>
  <si>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</si>
  <si>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</si>
  <si>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</si>
  <si>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</si>
  <si>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</si>
  <si>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</si>
  <si>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</si>
  <si>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</si>
  <si>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</si>
  <si>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</si>
  <si>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</si>
  <si>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</si>
  <si>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</si>
  <si>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</si>
  <si>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</si>
  <si>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</si>
  <si>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</si>
  <si>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</si>
  <si>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</si>
  <si>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</si>
  <si>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</si>
  <si>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</si>
  <si>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</si>
  <si>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</si>
  <si>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</si>
  <si>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</si>
  <si>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</si>
  <si>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</si>
  <si>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</si>
  <si>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</si>
  <si>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</si>
  <si>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</si>
  <si>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</si>
  <si>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</si>
  <si>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</si>
  <si>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</si>
  <si>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</si>
  <si>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</si>
  <si>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</si>
  <si>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</si>
  <si>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</si>
  <si>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</si>
  <si>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</si>
  <si>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</si>
  <si>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</si>
  <si>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</si>
  <si>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</si>
  <si>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</si>
  <si>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</si>
  <si>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</si>
  <si>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</si>
  <si>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</si>
  <si>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</si>
  <si>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</si>
  <si>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</si>
  <si>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</si>
  <si>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</si>
  <si>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</si>
  <si>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</si>
  <si>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</si>
  <si>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</si>
  <si>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</si>
  <si>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</si>
  <si>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</si>
  <si>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</si>
  <si>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</si>
  <si>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</si>
  <si>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</si>
  <si>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</si>
  <si>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</si>
  <si>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</si>
  <si>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</si>
  <si>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</si>
  <si>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</si>
  <si>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</si>
  <si>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</si>
  <si>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</si>
  <si>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</si>
  <si>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</si>
  <si>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</si>
  <si>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</si>
  <si>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</si>
  <si>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</si>
  <si>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</si>
  <si>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</si>
  <si>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</si>
  <si>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</si>
  <si>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</si>
  <si>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</si>
  <si>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</si>
  <si>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</si>
  <si>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</si>
  <si>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</si>
  <si>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</si>
  <si>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</si>
  <si>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</si>
  <si>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</si>
  <si>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</si>
  <si>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</si>
  <si>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</si>
  <si>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Barbados Government Debenture 6.75% 2021</t>
  </si>
  <si>
    <t>Barbados Government Debenture 6.125% 2021</t>
  </si>
  <si>
    <t>Barbados Government Debenture 6% 2020</t>
  </si>
  <si>
    <t>Barbados Government Debenture 7.5% 2026</t>
  </si>
  <si>
    <t>Barbados Government Debenture 6.25% 2019</t>
  </si>
  <si>
    <t>FirstCaribbean International Bank -*</t>
  </si>
  <si>
    <t>Banks Holdings Limited</t>
  </si>
  <si>
    <t>Friday April 6,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</si>
</sst>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43173</v>
      </c>
      <c r="C6" s="8"/>
      <c r="D6" s="9"/>
      <c r="E6" s="9"/>
      <c r="F6" s="9">
        <v>0.05</v>
      </c>
      <c r="G6" s="9">
        <v>0.05</v>
      </c>
      <c r="H6" s="9"/>
      <c r="I6" s="9">
        <v>0.02</v>
      </c>
      <c r="J6" s="9">
        <v>0.15</v>
      </c>
      <c r="K6" s="8">
        <v>39068</v>
      </c>
      <c r="L6" s="8">
        <v>20568</v>
      </c>
    </row>
    <row r="7" spans="1:12" s="10" customFormat="1" ht="15">
      <c r="A7" s="6" t="s">
        <v>17</v>
      </c>
      <c r="B7" s="7">
        <v>43186</v>
      </c>
      <c r="C7" s="8"/>
      <c r="D7" s="9"/>
      <c r="E7" s="9"/>
      <c r="F7" s="9">
        <v>2.98</v>
      </c>
      <c r="G7" s="9">
        <v>2.98</v>
      </c>
      <c r="H7" s="9"/>
      <c r="I7" s="9">
        <v>2.85</v>
      </c>
      <c r="J7" s="9">
        <v>3</v>
      </c>
      <c r="K7" s="8">
        <v>600</v>
      </c>
      <c r="L7" s="8">
        <v>6717</v>
      </c>
    </row>
    <row r="8" spans="1:12" s="10" customFormat="1" ht="15">
      <c r="A8" s="6" t="s">
        <v>111</v>
      </c>
      <c r="B8" s="7">
        <v>43185</v>
      </c>
      <c r="C8" s="8"/>
      <c r="D8" s="9"/>
      <c r="E8" s="9"/>
      <c r="F8" s="9">
        <v>7.1</v>
      </c>
      <c r="G8" s="9">
        <v>7.1</v>
      </c>
      <c r="H8" s="9"/>
      <c r="I8" s="9">
        <v>4.85</v>
      </c>
      <c r="J8" s="9">
        <v>7.1</v>
      </c>
      <c r="K8" s="8">
        <v>27754</v>
      </c>
      <c r="L8" s="8">
        <v>770</v>
      </c>
    </row>
    <row r="9" spans="1:12" s="10" customFormat="1" ht="15">
      <c r="A9" s="6" t="s">
        <v>84</v>
      </c>
      <c r="B9" s="7">
        <v>43159</v>
      </c>
      <c r="C9" s="8"/>
      <c r="D9" s="9"/>
      <c r="E9" s="9"/>
      <c r="F9" s="9">
        <v>3</v>
      </c>
      <c r="G9" s="9">
        <v>3</v>
      </c>
      <c r="H9" s="9"/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43179</v>
      </c>
      <c r="C10" s="8"/>
      <c r="D10" s="9"/>
      <c r="E10" s="9"/>
      <c r="F10" s="9">
        <v>0.68</v>
      </c>
      <c r="G10" s="9">
        <v>0.68</v>
      </c>
      <c r="H10" s="9"/>
      <c r="I10" s="9">
        <v>0.5</v>
      </c>
      <c r="J10" s="9">
        <v>0.68</v>
      </c>
      <c r="K10" s="8">
        <v>5729</v>
      </c>
      <c r="L10" s="8">
        <v>3137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85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103</v>
      </c>
      <c r="B14" s="7">
        <v>43195</v>
      </c>
      <c r="C14" s="8"/>
      <c r="D14" s="9"/>
      <c r="E14" s="9"/>
      <c r="F14" s="9">
        <v>4.05</v>
      </c>
      <c r="G14" s="9">
        <v>4.05</v>
      </c>
      <c r="H14" s="9"/>
      <c r="I14" s="9">
        <v>3.45</v>
      </c>
      <c r="J14" s="9">
        <v>4.05</v>
      </c>
      <c r="K14" s="8">
        <v>1137</v>
      </c>
      <c r="L14" s="8">
        <v>2318</v>
      </c>
    </row>
    <row r="15" spans="1:12" s="10" customFormat="1" ht="15">
      <c r="A15" s="6" t="s">
        <v>110</v>
      </c>
      <c r="B15" s="7">
        <v>43194</v>
      </c>
      <c r="C15" s="8"/>
      <c r="D15" s="9"/>
      <c r="E15" s="9"/>
      <c r="F15" s="9">
        <v>3</v>
      </c>
      <c r="G15" s="9">
        <v>3</v>
      </c>
      <c r="H15" s="9"/>
      <c r="I15" s="9">
        <v>3.01</v>
      </c>
      <c r="J15" s="9">
        <v>3.09</v>
      </c>
      <c r="K15" s="8">
        <v>1000</v>
      </c>
      <c r="L15" s="8">
        <v>159655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43195</v>
      </c>
      <c r="C17" s="8"/>
      <c r="D17" s="9"/>
      <c r="E17" s="9"/>
      <c r="F17" s="9">
        <v>0.13</v>
      </c>
      <c r="G17" s="9">
        <v>0.13</v>
      </c>
      <c r="H17" s="9"/>
      <c r="I17" s="9">
        <v>0.13</v>
      </c>
      <c r="J17" s="9">
        <v>0.16</v>
      </c>
      <c r="K17" s="8">
        <v>25808</v>
      </c>
      <c r="L17" s="8">
        <v>12333</v>
      </c>
    </row>
    <row r="18" spans="1:12" s="10" customFormat="1" ht="15">
      <c r="A18" s="6" t="s">
        <v>96</v>
      </c>
      <c r="B18" s="7">
        <v>43196</v>
      </c>
      <c r="C18" s="8">
        <v>8333</v>
      </c>
      <c r="D18" s="9">
        <v>0.55</v>
      </c>
      <c r="E18" s="9">
        <v>0.55</v>
      </c>
      <c r="F18" s="9">
        <v>0.55</v>
      </c>
      <c r="G18" s="9">
        <v>0.55</v>
      </c>
      <c r="H18" s="9">
        <f>G18-F18</f>
        <v>0</v>
      </c>
      <c r="I18" s="9">
        <v>0.55</v>
      </c>
      <c r="J18" s="9">
        <v>0.6</v>
      </c>
      <c r="K18" s="8">
        <v>2153</v>
      </c>
      <c r="L18" s="8">
        <v>29003</v>
      </c>
    </row>
    <row r="19" spans="1:12" s="10" customFormat="1" ht="15">
      <c r="A19" s="6" t="s">
        <v>104</v>
      </c>
      <c r="B19" s="7">
        <v>43194</v>
      </c>
      <c r="C19" s="8"/>
      <c r="D19" s="9"/>
      <c r="E19" s="9"/>
      <c r="F19" s="9">
        <v>11.4</v>
      </c>
      <c r="G19" s="9">
        <v>11.4</v>
      </c>
      <c r="H19" s="9"/>
      <c r="I19" s="9">
        <v>11.3</v>
      </c>
      <c r="J19" s="9">
        <v>11.5</v>
      </c>
      <c r="K19" s="8">
        <v>19542</v>
      </c>
      <c r="L19" s="8">
        <v>625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95</v>
      </c>
      <c r="B21" s="7">
        <v>43188</v>
      </c>
      <c r="C21" s="8"/>
      <c r="D21" s="9"/>
      <c r="E21" s="9"/>
      <c r="F21" s="9">
        <v>3.45</v>
      </c>
      <c r="G21" s="9">
        <v>3.45</v>
      </c>
      <c r="H21" s="9"/>
      <c r="I21" s="9">
        <v>3.45</v>
      </c>
      <c r="J21" s="9">
        <v>3.7</v>
      </c>
      <c r="K21" s="8">
        <v>3726</v>
      </c>
      <c r="L21" s="8">
        <v>41814</v>
      </c>
    </row>
    <row r="22" spans="1:12" s="10" customFormat="1" ht="15">
      <c r="A22" s="6" t="s">
        <v>94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77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76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79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92</v>
      </c>
      <c r="B28" s="7">
        <v>43196</v>
      </c>
      <c r="C28" s="8">
        <v>13523</v>
      </c>
      <c r="D28" s="9">
        <v>2.2</v>
      </c>
      <c r="E28" s="9">
        <v>2.14</v>
      </c>
      <c r="F28" s="9">
        <v>2.15</v>
      </c>
      <c r="G28" s="9">
        <v>2.16</v>
      </c>
      <c r="H28" s="9">
        <f>G28-F28</f>
        <v>0.010000000000000231</v>
      </c>
      <c r="I28" s="9">
        <v>2.14</v>
      </c>
      <c r="J28" s="9">
        <v>2.2</v>
      </c>
      <c r="K28" s="8">
        <v>200433</v>
      </c>
      <c r="L28" s="8">
        <v>259</v>
      </c>
    </row>
    <row r="29" spans="1:12" s="10" customFormat="1" ht="15" hidden="1">
      <c r="A29" s="6" t="s">
        <v>81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78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97</v>
      </c>
      <c r="B31" s="7">
        <v>43187</v>
      </c>
      <c r="C31" s="8"/>
      <c r="D31" s="9"/>
      <c r="E31" s="9"/>
      <c r="F31" s="9">
        <v>18</v>
      </c>
      <c r="G31" s="9">
        <v>18</v>
      </c>
      <c r="H31" s="9"/>
      <c r="I31" s="9">
        <v>18</v>
      </c>
      <c r="J31" s="9"/>
      <c r="K31" s="8">
        <v>23412</v>
      </c>
      <c r="L31" s="8"/>
    </row>
    <row r="32" spans="1:12" s="10" customFormat="1" ht="15">
      <c r="A32" s="6" t="s">
        <v>102</v>
      </c>
      <c r="B32" s="7"/>
      <c r="C32" s="8"/>
      <c r="D32" s="9"/>
      <c r="E32" s="9"/>
      <c r="F32" s="47">
        <v>15.79</v>
      </c>
      <c r="G32" s="47">
        <v>16.05</v>
      </c>
      <c r="H32" s="47">
        <f>G32-F32</f>
        <v>0.26000000000000156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21856</v>
      </c>
      <c r="D33" s="4"/>
      <c r="E33" s="4"/>
      <c r="F33" s="4"/>
      <c r="G33" s="4" t="s">
        <v>75</v>
      </c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75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47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47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47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7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33"/>
      <c r="I42" s="24"/>
      <c r="J42" s="24"/>
      <c r="K42" s="23"/>
      <c r="L42" s="23"/>
    </row>
    <row r="43" spans="1:12" s="39" customFormat="1" ht="12.75" customHeight="1">
      <c r="A43" s="11" t="s">
        <v>107</v>
      </c>
      <c r="B43" s="46"/>
      <c r="C43" s="65"/>
      <c r="D43" s="66"/>
      <c r="E43" s="66"/>
      <c r="F43" s="66"/>
      <c r="G43" s="66"/>
      <c r="H43" s="66"/>
      <c r="I43" s="47"/>
      <c r="J43" s="47">
        <v>98</v>
      </c>
      <c r="K43" s="65"/>
      <c r="L43" s="65">
        <v>35000</v>
      </c>
    </row>
    <row r="44" spans="1:12" s="39" customFormat="1" ht="12.75" customHeight="1">
      <c r="A44" s="11" t="s">
        <v>106</v>
      </c>
      <c r="B44" s="46">
        <v>43186</v>
      </c>
      <c r="C44" s="65"/>
      <c r="D44" s="66"/>
      <c r="E44" s="66"/>
      <c r="F44" s="66"/>
      <c r="G44" s="66"/>
      <c r="H44" s="66"/>
      <c r="I44" s="47"/>
      <c r="J44" s="47">
        <v>100</v>
      </c>
      <c r="K44" s="65"/>
      <c r="L44" s="65">
        <v>3000</v>
      </c>
    </row>
    <row r="45" spans="1:12" s="39" customFormat="1" ht="12.75" customHeight="1">
      <c r="A45" s="11" t="s">
        <v>109</v>
      </c>
      <c r="B45" s="46"/>
      <c r="C45" s="65"/>
      <c r="D45" s="66"/>
      <c r="E45" s="66"/>
      <c r="F45" s="66"/>
      <c r="G45" s="66"/>
      <c r="H45" s="66"/>
      <c r="I45" s="47"/>
      <c r="J45" s="47">
        <v>100</v>
      </c>
      <c r="K45" s="65"/>
      <c r="L45" s="65">
        <v>20000</v>
      </c>
    </row>
    <row r="46" spans="1:12" s="39" customFormat="1" ht="12.75" customHeight="1">
      <c r="A46" s="11" t="s">
        <v>100</v>
      </c>
      <c r="B46" s="46"/>
      <c r="C46" s="65"/>
      <c r="D46" s="66"/>
      <c r="E46" s="66"/>
      <c r="F46" s="66"/>
      <c r="G46" s="66"/>
      <c r="H46" s="66"/>
      <c r="I46" s="47"/>
      <c r="J46" s="47">
        <v>100</v>
      </c>
      <c r="K46" s="65"/>
      <c r="L46" s="65">
        <v>1000</v>
      </c>
    </row>
    <row r="47" spans="1:12" s="39" customFormat="1" ht="12.75" customHeight="1">
      <c r="A47" s="11" t="s">
        <v>105</v>
      </c>
      <c r="B47" s="46"/>
      <c r="C47" s="65"/>
      <c r="D47" s="66"/>
      <c r="E47" s="66"/>
      <c r="F47" s="66"/>
      <c r="G47" s="66"/>
      <c r="H47" s="66"/>
      <c r="I47" s="47"/>
      <c r="J47" s="47">
        <v>100</v>
      </c>
      <c r="K47" s="65"/>
      <c r="L47" s="65">
        <v>35000</v>
      </c>
    </row>
    <row r="48" spans="1:12" s="39" customFormat="1" ht="12.75" customHeight="1">
      <c r="A48" s="11" t="s">
        <v>83</v>
      </c>
      <c r="B48" s="46"/>
      <c r="C48" s="65"/>
      <c r="D48" s="66"/>
      <c r="E48" s="66"/>
      <c r="F48" s="66"/>
      <c r="G48" s="66"/>
      <c r="H48" s="66"/>
      <c r="I48" s="47"/>
      <c r="J48" s="47">
        <v>99.8</v>
      </c>
      <c r="K48" s="65"/>
      <c r="L48" s="65">
        <v>81000</v>
      </c>
    </row>
    <row r="49" spans="1:12" s="39" customFormat="1" ht="12.75" customHeight="1">
      <c r="A49" s="11" t="s">
        <v>74</v>
      </c>
      <c r="B49" s="46">
        <v>43186</v>
      </c>
      <c r="C49" s="65"/>
      <c r="D49" s="66"/>
      <c r="E49" s="66"/>
      <c r="F49" s="66"/>
      <c r="G49" s="66"/>
      <c r="H49" s="66"/>
      <c r="I49" s="47"/>
      <c r="J49" s="47">
        <v>100</v>
      </c>
      <c r="K49" s="65"/>
      <c r="L49" s="65">
        <v>25000</v>
      </c>
    </row>
    <row r="50" spans="1:12" s="39" customFormat="1" ht="12.75" customHeight="1">
      <c r="A50" s="11" t="s">
        <v>108</v>
      </c>
      <c r="B50" s="46">
        <v>43005</v>
      </c>
      <c r="C50" s="65"/>
      <c r="D50" s="66"/>
      <c r="E50" s="66"/>
      <c r="F50" s="66"/>
      <c r="G50" s="66"/>
      <c r="H50" s="66"/>
      <c r="I50" s="47"/>
      <c r="J50" s="47">
        <v>100</v>
      </c>
      <c r="K50" s="65"/>
      <c r="L50" s="65">
        <v>78000</v>
      </c>
    </row>
    <row r="51" spans="1:12" s="39" customFormat="1" ht="12.75" customHeight="1">
      <c r="A51" s="11" t="s">
        <v>93</v>
      </c>
      <c r="B51" s="46"/>
      <c r="C51" s="65"/>
      <c r="D51" s="66"/>
      <c r="E51" s="66"/>
      <c r="F51" s="66"/>
      <c r="G51" s="66"/>
      <c r="H51" s="66"/>
      <c r="I51" s="47"/>
      <c r="J51" s="47">
        <v>100</v>
      </c>
      <c r="K51" s="65"/>
      <c r="L51" s="65">
        <v>75000</v>
      </c>
    </row>
    <row r="52" spans="1:12" s="39" customFormat="1" ht="12.75" customHeight="1">
      <c r="A52" s="11" t="s">
        <v>99</v>
      </c>
      <c r="B52" s="46">
        <v>43186</v>
      </c>
      <c r="C52" s="65"/>
      <c r="D52" s="66"/>
      <c r="E52" s="66"/>
      <c r="F52" s="66"/>
      <c r="G52" s="66"/>
      <c r="H52" s="66"/>
      <c r="I52" s="47"/>
      <c r="J52" s="47">
        <v>103</v>
      </c>
      <c r="K52" s="65"/>
      <c r="L52" s="65">
        <v>40000</v>
      </c>
    </row>
    <row r="53" spans="1:12" s="39" customFormat="1" ht="12.75" customHeight="1">
      <c r="A53" s="11" t="s">
        <v>98</v>
      </c>
      <c r="B53" s="46">
        <v>43187</v>
      </c>
      <c r="C53" s="65"/>
      <c r="D53" s="66"/>
      <c r="E53" s="66"/>
      <c r="F53" s="66"/>
      <c r="G53" s="66"/>
      <c r="H53" s="66"/>
      <c r="I53" s="47"/>
      <c r="J53" s="47">
        <v>98</v>
      </c>
      <c r="K53" s="65"/>
      <c r="L53" s="65">
        <v>5000</v>
      </c>
    </row>
    <row r="54" spans="1:12" s="39" customFormat="1" ht="12.75" customHeight="1">
      <c r="A54" s="11" t="s">
        <v>101</v>
      </c>
      <c r="B54" s="46"/>
      <c r="C54" s="65"/>
      <c r="D54" s="66"/>
      <c r="E54" s="66"/>
      <c r="F54" s="66"/>
      <c r="G54" s="66"/>
      <c r="H54" s="66"/>
      <c r="I54" s="47"/>
      <c r="J54" s="47">
        <v>100</v>
      </c>
      <c r="K54" s="65"/>
      <c r="L54" s="65">
        <v>95000</v>
      </c>
    </row>
    <row r="55" spans="1:12" s="39" customFormat="1" ht="12.75" customHeight="1">
      <c r="A55" s="11" t="s">
        <v>82</v>
      </c>
      <c r="B55" s="46">
        <v>43180</v>
      </c>
      <c r="C55" s="65"/>
      <c r="D55" s="66"/>
      <c r="E55" s="66"/>
      <c r="F55" s="66"/>
      <c r="G55" s="66"/>
      <c r="H55" s="66"/>
      <c r="I55" s="47"/>
      <c r="J55" s="47">
        <v>100</v>
      </c>
      <c r="K55" s="65"/>
      <c r="L55" s="65">
        <v>28000</v>
      </c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66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66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66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66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66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66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66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66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66"/>
      <c r="I64" s="47"/>
      <c r="J64" s="47"/>
      <c r="K64" s="65"/>
      <c r="L64" s="65"/>
    </row>
    <row r="65" spans="1:12" s="10" customFormat="1" ht="15" customHeight="1">
      <c r="A65" s="25" t="s">
        <v>10</v>
      </c>
      <c r="B65" s="46"/>
      <c r="C65" s="26">
        <f>SUM(C43:C57)</f>
        <v>0</v>
      </c>
      <c r="D65" s="62"/>
      <c r="E65" s="62"/>
      <c r="F65" s="62"/>
      <c r="G65" s="62"/>
      <c r="H65" s="62"/>
      <c r="I65" s="63"/>
      <c r="J65" s="63"/>
      <c r="K65" s="64"/>
      <c r="L65" s="64"/>
    </row>
    <row r="66" spans="1:12" s="10" customFormat="1" ht="15" customHeight="1" hidden="1">
      <c r="A66" s="25"/>
      <c r="B66" s="7"/>
      <c r="C66" s="26"/>
      <c r="D66" s="42"/>
      <c r="E66" s="42"/>
      <c r="F66" s="42"/>
      <c r="G66" s="42"/>
      <c r="H66" s="42"/>
      <c r="I66" s="19"/>
      <c r="J66" s="19"/>
      <c r="K66" s="18"/>
      <c r="L66" s="18"/>
    </row>
    <row r="67" spans="1:12" s="10" customFormat="1" ht="15" customHeight="1" hidden="1">
      <c r="A67" s="14" t="s">
        <v>13</v>
      </c>
      <c r="B67" s="20"/>
      <c r="C67" s="17"/>
      <c r="D67" s="16"/>
      <c r="E67" s="16"/>
      <c r="F67" s="16"/>
      <c r="G67" s="16"/>
      <c r="H67" s="16"/>
      <c r="I67" s="16"/>
      <c r="J67" s="16"/>
      <c r="K67" s="17"/>
      <c r="L67" s="17"/>
    </row>
    <row r="68" spans="1:12" s="10" customFormat="1" ht="15" hidden="1">
      <c r="A68" s="21" t="s">
        <v>37</v>
      </c>
      <c r="B68" s="22">
        <v>40511.517164351855</v>
      </c>
      <c r="C68" s="23"/>
      <c r="D68" s="24"/>
      <c r="E68" s="24"/>
      <c r="F68" s="24">
        <v>14.7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16</v>
      </c>
      <c r="B69" s="22">
        <v>41011.420266203706</v>
      </c>
      <c r="C69" s="23"/>
      <c r="D69" s="24"/>
      <c r="E69" s="24"/>
      <c r="F69" s="24">
        <v>0.5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17</v>
      </c>
      <c r="B70" s="22">
        <v>41165.41675925926</v>
      </c>
      <c r="C70" s="23"/>
      <c r="D70" s="24"/>
      <c r="E70" s="24"/>
      <c r="F70" s="24">
        <v>1.5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18</v>
      </c>
      <c r="B71" s="22">
        <v>41170.4837962963</v>
      </c>
      <c r="C71" s="23"/>
      <c r="D71" s="24"/>
      <c r="E71" s="24"/>
      <c r="F71" s="24">
        <v>3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19</v>
      </c>
      <c r="B72" s="7">
        <v>41176.49119212963</v>
      </c>
      <c r="C72" s="23"/>
      <c r="D72" s="24"/>
      <c r="E72" s="24"/>
      <c r="F72" s="24">
        <v>6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20</v>
      </c>
      <c r="B73" s="22">
        <v>41172.416666666664</v>
      </c>
      <c r="C73" s="23"/>
      <c r="D73" s="24"/>
      <c r="E73" s="24"/>
      <c r="F73" s="24">
        <v>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48" t="s">
        <v>50</v>
      </c>
      <c r="B74" s="22">
        <v>41051.416666666664</v>
      </c>
      <c r="C74" s="23"/>
      <c r="D74" s="24"/>
      <c r="E74" s="24"/>
      <c r="F74" s="24">
        <v>4.8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21</v>
      </c>
      <c r="B75" s="22">
        <v>40603.52353009259</v>
      </c>
      <c r="C75" s="23"/>
      <c r="D75" s="24"/>
      <c r="E75" s="24"/>
      <c r="F75" s="24">
        <v>7.3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22</v>
      </c>
      <c r="B76" s="7">
        <v>41172.418761574074</v>
      </c>
      <c r="C76" s="23"/>
      <c r="D76" s="24"/>
      <c r="E76" s="24"/>
      <c r="F76" s="24">
        <v>5.31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23</v>
      </c>
      <c r="B77" s="7">
        <v>41170.48428240741</v>
      </c>
      <c r="C77" s="23"/>
      <c r="D77" s="24"/>
      <c r="E77" s="24"/>
      <c r="F77" s="24">
        <v>4.29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24</v>
      </c>
      <c r="B78" s="7">
        <v>41183.48479166667</v>
      </c>
      <c r="C78" s="23"/>
      <c r="D78" s="24"/>
      <c r="E78" s="24"/>
      <c r="F78" s="24">
        <v>3.11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25</v>
      </c>
      <c r="B79" s="7">
        <v>41151.43633101852</v>
      </c>
      <c r="C79" s="23"/>
      <c r="D79" s="24"/>
      <c r="E79" s="24"/>
      <c r="F79" s="24">
        <v>0.85</v>
      </c>
      <c r="G79" s="24"/>
      <c r="H79" s="24"/>
      <c r="I79" s="9"/>
      <c r="J79" s="9"/>
      <c r="K79" s="8"/>
      <c r="L79" s="8"/>
    </row>
    <row r="80" spans="1:12" s="10" customFormat="1" ht="15" customHeight="1" hidden="1">
      <c r="A80" s="6" t="s">
        <v>26</v>
      </c>
      <c r="B80" s="7">
        <v>41187.416666666664</v>
      </c>
      <c r="C80" s="8"/>
      <c r="D80" s="9"/>
      <c r="E80" s="9"/>
      <c r="F80" s="9">
        <v>5.4</v>
      </c>
      <c r="G80" s="9"/>
      <c r="H80" s="9"/>
      <c r="I80" s="24"/>
      <c r="J80" s="24"/>
      <c r="K80" s="23"/>
      <c r="L80" s="23"/>
    </row>
    <row r="81" spans="1:12" s="10" customFormat="1" ht="15" customHeight="1" hidden="1">
      <c r="A81" s="11" t="s">
        <v>27</v>
      </c>
      <c r="B81" s="7">
        <v>40277.5146875</v>
      </c>
      <c r="C81" s="23"/>
      <c r="D81" s="24"/>
      <c r="E81" s="24"/>
      <c r="F81" s="24"/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38</v>
      </c>
      <c r="B82" s="22">
        <v>41157.45</v>
      </c>
      <c r="C82" s="23"/>
      <c r="D82" s="24"/>
      <c r="E82" s="24"/>
      <c r="F82" s="24">
        <v>2.5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28</v>
      </c>
      <c r="B83" s="22">
        <v>40504.445763888885</v>
      </c>
      <c r="C83" s="23"/>
      <c r="D83" s="24"/>
      <c r="E83" s="24"/>
      <c r="F83" s="24">
        <v>0.1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29</v>
      </c>
      <c r="B84" s="22">
        <v>40744.416666666664</v>
      </c>
      <c r="C84" s="23"/>
      <c r="D84" s="24"/>
      <c r="E84" s="24"/>
      <c r="F84" s="24">
        <v>3.11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30</v>
      </c>
      <c r="B85" s="7">
        <v>41156.46822916667</v>
      </c>
      <c r="C85" s="23"/>
      <c r="D85" s="24"/>
      <c r="E85" s="24"/>
      <c r="F85" s="24">
        <v>25.7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31</v>
      </c>
      <c r="B86" s="7">
        <v>41151.431655092594</v>
      </c>
      <c r="C86" s="23"/>
      <c r="D86" s="24"/>
      <c r="E86" s="24"/>
      <c r="F86" s="24">
        <v>13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32</v>
      </c>
      <c r="B87" s="22">
        <v>41151.438206018516</v>
      </c>
      <c r="C87" s="23"/>
      <c r="D87" s="24"/>
      <c r="E87" s="24"/>
      <c r="F87" s="24">
        <v>3.05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45</v>
      </c>
      <c r="B88" s="22">
        <v>40983.437314814815</v>
      </c>
      <c r="C88" s="23"/>
      <c r="D88" s="24"/>
      <c r="E88" s="24"/>
      <c r="F88" s="9">
        <v>2</v>
      </c>
      <c r="G88" s="9"/>
      <c r="H88" s="9"/>
      <c r="I88" s="24"/>
      <c r="J88" s="24"/>
      <c r="K88" s="23"/>
      <c r="L88" s="23"/>
    </row>
    <row r="89" spans="1:12" s="10" customFormat="1" ht="15" customHeight="1" hidden="1">
      <c r="A89" s="21" t="s">
        <v>33</v>
      </c>
      <c r="B89" s="7">
        <v>41187.53078703704</v>
      </c>
      <c r="C89" s="23"/>
      <c r="D89" s="24"/>
      <c r="E89" s="24"/>
      <c r="F89" s="24">
        <v>2.3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34</v>
      </c>
      <c r="B90" s="22">
        <v>40777.53954861111</v>
      </c>
      <c r="C90" s="23"/>
      <c r="D90" s="24"/>
      <c r="E90" s="24"/>
      <c r="F90" s="24">
        <v>8.2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35</v>
      </c>
      <c r="B91" s="22">
        <v>40962.49949074074</v>
      </c>
      <c r="C91" s="23"/>
      <c r="D91" s="24"/>
      <c r="E91" s="24"/>
      <c r="F91" s="24">
        <v>1.5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36</v>
      </c>
      <c r="B92" s="22">
        <v>41151.43040509259</v>
      </c>
      <c r="C92" s="23"/>
      <c r="D92" s="24"/>
      <c r="E92" s="24"/>
      <c r="F92" s="24">
        <v>10</v>
      </c>
      <c r="G92" s="24"/>
      <c r="H92" s="24"/>
      <c r="I92" s="33"/>
      <c r="J92" s="43"/>
      <c r="K92" s="43"/>
      <c r="L92" s="43"/>
    </row>
    <row r="93" spans="1:12" s="10" customFormat="1" ht="15" customHeight="1" hidden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5" hidden="1">
      <c r="A94" s="25" t="s">
        <v>10</v>
      </c>
      <c r="B94" s="15"/>
      <c r="C94" s="26">
        <f>SUM(C68:C92)</f>
        <v>0</v>
      </c>
      <c r="D94" s="16"/>
      <c r="E94" s="16"/>
      <c r="F94" s="16"/>
      <c r="G94" s="16"/>
      <c r="H94" s="16"/>
      <c r="I94" s="16"/>
      <c r="J94" s="16"/>
      <c r="K94" s="17"/>
      <c r="L94" s="17"/>
    </row>
    <row r="95" spans="1:12" ht="15">
      <c r="A95" s="28" t="s">
        <v>14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8" t="s">
        <v>43</v>
      </c>
      <c r="B96" s="29"/>
      <c r="C96" s="30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5">
      <c r="A97" s="28" t="s">
        <v>44</v>
      </c>
      <c r="B97" s="12"/>
      <c r="C97" s="13"/>
      <c r="D97" s="40"/>
      <c r="E97" s="40"/>
      <c r="F97" s="40"/>
      <c r="G97" s="40"/>
      <c r="H97" s="40"/>
      <c r="I97" s="40"/>
      <c r="J97" s="40"/>
      <c r="K97" s="41"/>
      <c r="L9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3314.9015537957002</v>
      </c>
      <c r="C2" s="58">
        <v>21856</v>
      </c>
      <c r="D2" s="59">
        <v>34839.03</v>
      </c>
      <c r="E2" s="58">
        <v>9</v>
      </c>
      <c r="F2" s="57">
        <f>B22</f>
        <v>7199.535674229999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812.9918274760768</v>
      </c>
      <c r="C4" s="58">
        <f>SUM(C2:C3)</f>
        <v>21856</v>
      </c>
      <c r="D4" s="59">
        <f>SUM(D2:D3)</f>
        <v>34839.03</v>
      </c>
      <c r="E4" s="58">
        <f>SUM(E2:E3)</f>
        <v>9</v>
      </c>
      <c r="F4" s="57">
        <f>B24</f>
        <v>8184.07707918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43196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43196</v>
      </c>
      <c r="C11" s="77">
        <v>43195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3314.9015537957002</v>
      </c>
      <c r="C13" s="80">
        <v>3313.2265433758616</v>
      </c>
      <c r="D13" s="81">
        <v>1.6750104198385998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812.9918274760768</v>
      </c>
      <c r="C15" s="80">
        <v>812.6304443796524</v>
      </c>
      <c r="D15" s="81">
        <v>0.3613830964243334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43196</v>
      </c>
      <c r="C20" s="77">
        <v>43195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7199.535674229999</v>
      </c>
      <c r="C22" s="87">
        <v>7195.89776913</v>
      </c>
      <c r="D22" s="78">
        <v>3.6379050999994433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8184.07707918</v>
      </c>
      <c r="C24" s="87">
        <v>8180.43917408</v>
      </c>
      <c r="D24" s="78">
        <v>3.6379050999994433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89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88</v>
      </c>
      <c r="B5" s="67" t="s">
        <v>90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86</v>
      </c>
      <c r="B6" s="67" t="s">
        <v>91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2018-04-06T18:18:38Z</dcterms:modified>
  <cp:category/>
  <cp:version/>
  <cp:contentType/>
  <cp:contentStatus/>
</cp:coreProperties>
</file>