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<sst xmlns="http://schemas.openxmlformats.org/spreadsheetml/2006/main" count="140" uniqueCount="112">
  <si>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</si>
  <si>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</si>
  <si>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</si>
  <si>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</si>
  <si>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</si>
  <si>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</si>
  <si>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</si>
  <si>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</si>
  <si>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</si>
  <si>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</si>
  <si>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</si>
  <si>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</si>
  <si>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</si>
  <si>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</si>
  <si>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</si>
  <si>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</si>
  <si>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</si>
  <si>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</si>
  <si>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</si>
  <si>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</si>
  <si>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</si>
  <si>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</si>
  <si>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</si>
  <si>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</si>
  <si>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</si>
  <si>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</si>
  <si>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</si>
  <si>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</si>
  <si>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</si>
  <si>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</si>
  <si>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</si>
  <si>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</si>
  <si>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</si>
  <si>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</si>
  <si>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</si>
  <si>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</si>
  <si>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</si>
  <si>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</si>
  <si>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</si>
  <si>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</si>
  <si>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</si>
  <si>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</si>
  <si>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</si>
  <si>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</si>
  <si>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</si>
  <si>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</si>
  <si>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</si>
  <si>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</si>
  <si>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</si>
  <si>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</si>
  <si>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</si>
  <si>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</si>
  <si>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</si>
  <si>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</si>
  <si>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</si>
  <si>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</si>
  <si>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</si>
  <si>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</si>
  <si>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</si>
  <si>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</si>
  <si>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</si>
  <si>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</si>
  <si>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</si>
  <si>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</si>
  <si>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</si>
  <si>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</si>
  <si>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</si>
  <si>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</si>
  <si>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</si>
  <si>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</si>
  <si>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</si>
  <si>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</si>
  <si>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</si>
  <si>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</si>
  <si>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</si>
  <si>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</si>
  <si>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</si>
  <si>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</si>
  <si>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</si>
  <si>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</si>
  <si>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</si>
  <si>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</si>
  <si>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</si>
  <si>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</si>
  <si>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</si>
  <si>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</si>
  <si>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</si>
  <si>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</si>
  <si>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</si>
  <si>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</si>
  <si>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</si>
  <si>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</si>
  <si>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</si>
  <si>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</si>
  <si>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</si>
  <si>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</si>
  <si>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</si>
  <si>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</si>
  <si>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</si>
  <si>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</si>
  <si>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</si>
  <si>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</si>
  <si>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</si>
  <si>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</si>
  <si>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</si>
  <si>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Goddard Enterprises Limited -*</t>
  </si>
  <si>
    <t>Emera Deposit Receipt -*</t>
  </si>
  <si>
    <t>Barbados Government Debenture 6.625% 2020</t>
  </si>
  <si>
    <t>Cave Shepherd and Company Limited -*</t>
  </si>
  <si>
    <t>Barbados Government Debenture 6.75% 2022</t>
  </si>
  <si>
    <t>Barbados Government T/Note 6.5% 2025</t>
  </si>
  <si>
    <t>Friday February 9,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</si>
</sst>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43139</v>
      </c>
      <c r="C7" s="8"/>
      <c r="D7" s="9"/>
      <c r="E7" s="9"/>
      <c r="F7" s="9">
        <v>2.85</v>
      </c>
      <c r="G7" s="9">
        <v>2.85</v>
      </c>
      <c r="H7" s="9"/>
      <c r="I7" s="9">
        <v>2.6</v>
      </c>
      <c r="J7" s="9">
        <v>3</v>
      </c>
      <c r="K7" s="8">
        <v>8644</v>
      </c>
      <c r="L7" s="8">
        <v>2500</v>
      </c>
    </row>
    <row r="8" spans="1:12" s="10" customFormat="1" ht="15">
      <c r="A8" s="6" t="s">
        <v>74</v>
      </c>
      <c r="B8" s="7">
        <v>43139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4749</v>
      </c>
      <c r="L8" s="8"/>
    </row>
    <row r="9" spans="1:12" s="10" customFormat="1" ht="15">
      <c r="A9" s="6" t="s">
        <v>87</v>
      </c>
      <c r="B9" s="7">
        <v>43139</v>
      </c>
      <c r="C9" s="8"/>
      <c r="D9" s="9"/>
      <c r="E9" s="9"/>
      <c r="F9" s="9">
        <v>2.88</v>
      </c>
      <c r="G9" s="9">
        <v>2.88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88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108</v>
      </c>
      <c r="B14" s="7">
        <v>43139</v>
      </c>
      <c r="C14" s="8"/>
      <c r="D14" s="9"/>
      <c r="E14" s="9"/>
      <c r="F14" s="9">
        <v>4.01</v>
      </c>
      <c r="G14" s="9">
        <v>4.01</v>
      </c>
      <c r="H14" s="9"/>
      <c r="I14" s="9">
        <v>2.52</v>
      </c>
      <c r="J14" s="9">
        <v>4.01</v>
      </c>
      <c r="K14" s="8">
        <v>300</v>
      </c>
      <c r="L14" s="8">
        <v>800</v>
      </c>
    </row>
    <row r="15" spans="1:12" s="10" customFormat="1" ht="15">
      <c r="A15" s="6" t="s">
        <v>24</v>
      </c>
      <c r="B15" s="7">
        <v>43140</v>
      </c>
      <c r="C15" s="8">
        <v>850</v>
      </c>
      <c r="D15" s="9">
        <v>2.84</v>
      </c>
      <c r="E15" s="9">
        <v>2.84</v>
      </c>
      <c r="F15" s="9">
        <v>2.85</v>
      </c>
      <c r="G15" s="9">
        <v>2.84</v>
      </c>
      <c r="H15" s="47">
        <f>G15-F15</f>
        <v>-0.010000000000000231</v>
      </c>
      <c r="I15" s="9">
        <v>2.84</v>
      </c>
      <c r="J15" s="9">
        <v>2.85</v>
      </c>
      <c r="K15" s="8">
        <v>1222</v>
      </c>
      <c r="L15" s="8">
        <v>37435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43119</v>
      </c>
      <c r="C17" s="8"/>
      <c r="D17" s="9"/>
      <c r="E17" s="9"/>
      <c r="F17" s="9">
        <v>0.18</v>
      </c>
      <c r="G17" s="9">
        <v>0.18</v>
      </c>
      <c r="H17" s="9"/>
      <c r="I17" s="9">
        <v>0.13</v>
      </c>
      <c r="J17" s="9">
        <v>0.15</v>
      </c>
      <c r="K17" s="8">
        <v>38808</v>
      </c>
      <c r="L17" s="8">
        <v>4000</v>
      </c>
    </row>
    <row r="18" spans="1:12" s="10" customFormat="1" ht="15">
      <c r="A18" s="6" t="s">
        <v>100</v>
      </c>
      <c r="B18" s="7">
        <v>43140</v>
      </c>
      <c r="C18" s="8">
        <v>3571</v>
      </c>
      <c r="D18" s="9">
        <v>0.49</v>
      </c>
      <c r="E18" s="9">
        <v>0.49</v>
      </c>
      <c r="F18" s="9">
        <v>0.49</v>
      </c>
      <c r="G18" s="9">
        <v>0.49</v>
      </c>
      <c r="H18" s="47">
        <f>G18-F18</f>
        <v>0</v>
      </c>
      <c r="I18" s="9">
        <v>0.47</v>
      </c>
      <c r="J18" s="9">
        <v>0.54</v>
      </c>
      <c r="K18" s="8">
        <v>10349</v>
      </c>
      <c r="L18" s="8">
        <v>1677</v>
      </c>
    </row>
    <row r="19" spans="1:12" s="10" customFormat="1" ht="15">
      <c r="A19" s="6" t="s">
        <v>105</v>
      </c>
      <c r="B19" s="7">
        <v>43139</v>
      </c>
      <c r="C19" s="8"/>
      <c r="D19" s="9"/>
      <c r="E19" s="9"/>
      <c r="F19" s="9">
        <v>11.13</v>
      </c>
      <c r="G19" s="9">
        <v>11.13</v>
      </c>
      <c r="H19" s="47"/>
      <c r="I19" s="9">
        <v>11.14</v>
      </c>
      <c r="J19" s="9">
        <v>11.5</v>
      </c>
      <c r="K19" s="8">
        <v>375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99</v>
      </c>
      <c r="B21" s="7">
        <v>43137</v>
      </c>
      <c r="C21" s="8"/>
      <c r="D21" s="9"/>
      <c r="E21" s="9"/>
      <c r="F21" s="9">
        <v>3.5</v>
      </c>
      <c r="G21" s="9">
        <v>3.5</v>
      </c>
      <c r="H21" s="47"/>
      <c r="I21" s="9"/>
      <c r="J21" s="9">
        <v>3.5</v>
      </c>
      <c r="K21" s="8"/>
      <c r="L21" s="8">
        <v>18300</v>
      </c>
    </row>
    <row r="22" spans="1:12" s="10" customFormat="1" ht="15">
      <c r="A22" s="6" t="s">
        <v>98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43140</v>
      </c>
      <c r="C28" s="8">
        <v>27578</v>
      </c>
      <c r="D28" s="9">
        <v>2.11</v>
      </c>
      <c r="E28" s="9">
        <v>2.1</v>
      </c>
      <c r="F28" s="9">
        <v>2.1</v>
      </c>
      <c r="G28" s="9">
        <v>2.11</v>
      </c>
      <c r="H28" s="47">
        <f>G28-F28</f>
        <v>0.009999999999999787</v>
      </c>
      <c r="I28" s="9">
        <v>2.1</v>
      </c>
      <c r="J28" s="9">
        <v>2.15</v>
      </c>
      <c r="K28" s="8">
        <v>22654</v>
      </c>
      <c r="L28" s="8">
        <v>25952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102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106</v>
      </c>
      <c r="B32" s="7"/>
      <c r="C32" s="8"/>
      <c r="D32" s="9"/>
      <c r="E32" s="9"/>
      <c r="F32" s="47">
        <v>17.06</v>
      </c>
      <c r="G32" s="47">
        <v>16.84</v>
      </c>
      <c r="H32" s="47">
        <f>G32-F32</f>
        <v>-0.21999999999999886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31999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107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109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50000</v>
      </c>
    </row>
    <row r="45" spans="1:12" s="39" customFormat="1" ht="12.75" customHeight="1">
      <c r="A45" s="11" t="s">
        <v>101</v>
      </c>
      <c r="B45" s="46">
        <v>43140</v>
      </c>
      <c r="C45" s="65">
        <v>10000</v>
      </c>
      <c r="D45" s="66">
        <v>99.5</v>
      </c>
      <c r="E45" s="66">
        <v>99.5</v>
      </c>
      <c r="F45" s="66"/>
      <c r="G45" s="66">
        <v>99.5</v>
      </c>
      <c r="H45" s="47"/>
      <c r="I45" s="47"/>
      <c r="J45" s="47"/>
      <c r="K45" s="65"/>
      <c r="L45" s="65"/>
    </row>
    <row r="46" spans="1:12" s="39" customFormat="1" ht="12.75" customHeight="1">
      <c r="A46" s="11" t="s">
        <v>86</v>
      </c>
      <c r="B46" s="46">
        <v>43140</v>
      </c>
      <c r="C46" s="65">
        <v>5000</v>
      </c>
      <c r="D46" s="66">
        <v>95</v>
      </c>
      <c r="E46" s="66">
        <v>95</v>
      </c>
      <c r="F46" s="66"/>
      <c r="G46" s="66">
        <v>95</v>
      </c>
      <c r="H46" s="47"/>
      <c r="I46" s="47"/>
      <c r="J46" s="47"/>
      <c r="K46" s="65"/>
      <c r="L46" s="65"/>
    </row>
    <row r="47" spans="1:12" s="39" customFormat="1" ht="12.75" customHeight="1">
      <c r="A47" s="11" t="s">
        <v>85</v>
      </c>
      <c r="B47" s="46">
        <v>42998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38000</v>
      </c>
    </row>
    <row r="48" spans="1:12" s="39" customFormat="1" ht="12.75" customHeight="1">
      <c r="A48" s="11" t="s">
        <v>75</v>
      </c>
      <c r="B48" s="46">
        <v>43132</v>
      </c>
      <c r="C48" s="65"/>
      <c r="D48" s="66"/>
      <c r="E48" s="66"/>
      <c r="F48" s="66"/>
      <c r="G48" s="66"/>
      <c r="H48" s="47"/>
      <c r="I48" s="47"/>
      <c r="J48" s="47">
        <v>101</v>
      </c>
      <c r="K48" s="65"/>
      <c r="L48" s="65">
        <v>25000</v>
      </c>
    </row>
    <row r="49" spans="1:12" s="39" customFormat="1" ht="12.75" customHeight="1">
      <c r="A49" s="11" t="s">
        <v>78</v>
      </c>
      <c r="B49" s="46">
        <v>43005</v>
      </c>
      <c r="C49" s="65"/>
      <c r="D49" s="66"/>
      <c r="E49" s="66"/>
      <c r="F49" s="66"/>
      <c r="G49" s="66"/>
      <c r="H49" s="47"/>
      <c r="I49" s="47"/>
      <c r="J49" s="47">
        <v>102</v>
      </c>
      <c r="K49" s="65"/>
      <c r="L49" s="65">
        <v>78000</v>
      </c>
    </row>
    <row r="50" spans="1:12" s="39" customFormat="1" ht="12.75" customHeight="1">
      <c r="A50" s="11" t="s">
        <v>89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20000</v>
      </c>
    </row>
    <row r="51" spans="1:12" s="39" customFormat="1" ht="12.75" customHeight="1">
      <c r="A51" s="11" t="s">
        <v>97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75000</v>
      </c>
    </row>
    <row r="52" spans="1:12" s="39" customFormat="1" ht="12.75" customHeight="1">
      <c r="A52" s="11" t="s">
        <v>104</v>
      </c>
      <c r="B52" s="46">
        <v>43117</v>
      </c>
      <c r="C52" s="65"/>
      <c r="D52" s="66"/>
      <c r="E52" s="66"/>
      <c r="F52" s="66"/>
      <c r="G52" s="66"/>
      <c r="H52" s="47"/>
      <c r="I52" s="47"/>
      <c r="J52" s="47">
        <v>103</v>
      </c>
      <c r="K52" s="65"/>
      <c r="L52" s="65">
        <v>40000</v>
      </c>
    </row>
    <row r="53" spans="1:12" s="39" customFormat="1" ht="12.75" customHeight="1">
      <c r="A53" s="11" t="s">
        <v>103</v>
      </c>
      <c r="B53" s="46">
        <v>42985</v>
      </c>
      <c r="C53" s="65"/>
      <c r="D53" s="66"/>
      <c r="E53" s="66"/>
      <c r="F53" s="66"/>
      <c r="G53" s="66"/>
      <c r="H53" s="47"/>
      <c r="I53" s="47"/>
      <c r="J53" s="47">
        <v>99.5</v>
      </c>
      <c r="K53" s="65"/>
      <c r="L53" s="65">
        <v>10000</v>
      </c>
    </row>
    <row r="54" spans="1:12" s="39" customFormat="1" ht="12.75" customHeight="1">
      <c r="A54" s="11" t="s">
        <v>110</v>
      </c>
      <c r="B54" s="46"/>
      <c r="C54" s="65"/>
      <c r="D54" s="66"/>
      <c r="E54" s="66"/>
      <c r="F54" s="66"/>
      <c r="G54" s="66"/>
      <c r="H54" s="47"/>
      <c r="I54" s="47"/>
      <c r="J54" s="47">
        <v>100.75</v>
      </c>
      <c r="K54" s="65"/>
      <c r="L54" s="65">
        <v>45000</v>
      </c>
    </row>
    <row r="55" spans="1:12" s="39" customFormat="1" ht="12.75" customHeight="1">
      <c r="A55" s="11" t="s">
        <v>84</v>
      </c>
      <c r="B55" s="46">
        <v>43133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28000</v>
      </c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15000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3201.959843278008</v>
      </c>
      <c r="C2" s="58">
        <v>31999</v>
      </c>
      <c r="D2" s="59">
        <v>62300.34</v>
      </c>
      <c r="E2" s="58">
        <v>8</v>
      </c>
      <c r="F2" s="57">
        <f>B22</f>
        <v>6954.240946609999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788.9535679909178</v>
      </c>
      <c r="C4" s="58">
        <f>SUM(C2:C3)</f>
        <v>31999</v>
      </c>
      <c r="D4" s="59">
        <f>SUM(D2:D3)</f>
        <v>62300.34</v>
      </c>
      <c r="E4" s="58">
        <f>SUM(E2:E3)</f>
        <v>8</v>
      </c>
      <c r="F4" s="57">
        <f>B24</f>
        <v>7942.093135709999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43140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43140</v>
      </c>
      <c r="C11" s="77">
        <v>43139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3201.959843278008</v>
      </c>
      <c r="C13" s="80">
        <v>3208.0328050502612</v>
      </c>
      <c r="D13" s="81">
        <v>-6.072961772253166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1463.3962514719271</v>
      </c>
      <c r="C14" s="80">
        <v>1463.3962514719271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788.9535679909178</v>
      </c>
      <c r="C15" s="80">
        <v>790.2638080370276</v>
      </c>
      <c r="D15" s="81">
        <v>-1.3102400461098114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43140</v>
      </c>
      <c r="C20" s="77">
        <v>43139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6954.240946609999</v>
      </c>
      <c r="C22" s="87">
        <v>6967.430630889999</v>
      </c>
      <c r="D22" s="78">
        <v>-13.18968427999971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987.8521890999999</v>
      </c>
      <c r="C23" s="87">
        <v>987.8521890999999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7942.093135709999</v>
      </c>
      <c r="C24" s="87">
        <v>7955.282819989998</v>
      </c>
      <c r="D24" s="78">
        <v>-13.1896842799988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93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92</v>
      </c>
      <c r="B5" s="67" t="s">
        <v>94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90</v>
      </c>
      <c r="B6" s="67" t="s">
        <v>95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2018-02-09T17:45:33Z</dcterms:modified>
  <cp:category/>
  <cp:version/>
  <cp:contentType/>
  <cp:contentStatus/>
</cp:coreProperties>
</file>