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<sst xmlns="http://schemas.openxmlformats.org/spreadsheetml/2006/main" count="137" uniqueCount="109">
  <si>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</si>
  <si>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</si>
  <si>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</si>
  <si>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</si>
  <si>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</si>
  <si>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</si>
  <si>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</si>
  <si>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</si>
  <si>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</si>
  <si>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</si>
  <si>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</si>
  <si>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</si>
  <si>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</si>
  <si>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</si>
  <si>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</si>
  <si>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</si>
  <si>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</si>
  <si>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</si>
  <si>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</si>
  <si>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</si>
  <si>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</si>
  <si>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</si>
  <si>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</si>
  <si>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</si>
  <si>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</si>
  <si>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</si>
  <si>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</si>
  <si>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</si>
  <si>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</si>
  <si>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</si>
  <si>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</si>
  <si>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</si>
  <si>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</si>
  <si>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</si>
  <si>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</si>
  <si>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</si>
  <si>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</si>
  <si>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</si>
  <si>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</si>
  <si>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</si>
  <si>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</si>
  <si>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</si>
  <si>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</si>
  <si>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</si>
  <si>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</si>
  <si>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</si>
  <si>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</si>
  <si>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</si>
  <si>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</si>
  <si>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</si>
  <si>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</si>
  <si>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</si>
  <si>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</si>
  <si>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</si>
  <si>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</si>
  <si>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</si>
  <si>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</si>
  <si>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</si>
  <si>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</si>
  <si>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</si>
  <si>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</si>
  <si>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</si>
  <si>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</si>
  <si>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</si>
  <si>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</si>
  <si>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</si>
  <si>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</si>
  <si>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</si>
  <si>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</si>
  <si>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</si>
  <si>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</si>
  <si>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</si>
  <si>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</si>
  <si>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</si>
  <si>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</si>
  <si>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</si>
  <si>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</si>
  <si>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</si>
  <si>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</si>
  <si>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</si>
  <si>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</si>
  <si>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</si>
  <si>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</si>
  <si>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</si>
  <si>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</si>
  <si>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</si>
  <si>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</si>
  <si>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</si>
  <si>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</si>
  <si>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</si>
  <si>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</si>
  <si>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</si>
  <si>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</si>
  <si>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</si>
  <si>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</si>
  <si>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</si>
  <si>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</si>
  <si>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</si>
  <si>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</si>
  <si>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</si>
  <si>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</si>
  <si>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</si>
  <si>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</si>
  <si>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</si>
  <si>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</si>
  <si>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Barbados Government T/Note 6.5% 2025</t>
  </si>
  <si>
    <t>Emera Deposit Receipt</t>
  </si>
  <si>
    <t>Monday February 26, 2018</t>
  </si>
  <si>
    <t>Cave Shepherd and Company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</si>
</sst>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108100</v>
      </c>
      <c r="L6" s="8">
        <v>14068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2.65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43154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43780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3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108</v>
      </c>
      <c r="B14" s="7">
        <v>43157</v>
      </c>
      <c r="C14" s="8">
        <v>2000</v>
      </c>
      <c r="D14" s="9">
        <v>4.01</v>
      </c>
      <c r="E14" s="9">
        <v>4.01</v>
      </c>
      <c r="F14" s="9">
        <v>4.01</v>
      </c>
      <c r="G14" s="9">
        <v>4.01</v>
      </c>
      <c r="H14" s="47">
        <f>G14-F14</f>
        <v>0</v>
      </c>
      <c r="I14" s="9">
        <v>4.01</v>
      </c>
      <c r="J14" s="9">
        <v>4.05</v>
      </c>
      <c r="K14" s="8">
        <v>10000</v>
      </c>
      <c r="L14" s="8">
        <v>1000</v>
      </c>
    </row>
    <row r="15" spans="1:12" s="10" customFormat="1" ht="15">
      <c r="A15" s="6" t="s">
        <v>24</v>
      </c>
      <c r="B15" s="7">
        <v>43150</v>
      </c>
      <c r="C15" s="8"/>
      <c r="D15" s="9"/>
      <c r="E15" s="9"/>
      <c r="F15" s="9">
        <v>2.85</v>
      </c>
      <c r="G15" s="9">
        <v>2.85</v>
      </c>
      <c r="H15" s="47"/>
      <c r="I15" s="9">
        <v>2.85</v>
      </c>
      <c r="J15" s="9">
        <v>2.9</v>
      </c>
      <c r="K15" s="8">
        <v>37701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43154</v>
      </c>
      <c r="C17" s="8"/>
      <c r="D17" s="9"/>
      <c r="E17" s="9"/>
      <c r="F17" s="9">
        <v>0.17</v>
      </c>
      <c r="G17" s="9">
        <v>0.17</v>
      </c>
      <c r="H17" s="9"/>
      <c r="I17" s="9">
        <v>0.16</v>
      </c>
      <c r="J17" s="9">
        <v>0.18</v>
      </c>
      <c r="K17" s="8">
        <v>1000</v>
      </c>
      <c r="L17" s="8">
        <v>12210</v>
      </c>
    </row>
    <row r="18" spans="1:12" s="10" customFormat="1" ht="15">
      <c r="A18" s="6" t="s">
        <v>99</v>
      </c>
      <c r="B18" s="7">
        <v>43157</v>
      </c>
      <c r="C18" s="8">
        <v>10783</v>
      </c>
      <c r="D18" s="9">
        <v>0.5</v>
      </c>
      <c r="E18" s="9">
        <v>0.5</v>
      </c>
      <c r="F18" s="9">
        <v>0.5</v>
      </c>
      <c r="G18" s="9">
        <v>0.5</v>
      </c>
      <c r="H18" s="47">
        <f>G18-F18</f>
        <v>0</v>
      </c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103</v>
      </c>
      <c r="B19" s="7">
        <v>43153</v>
      </c>
      <c r="C19" s="8"/>
      <c r="D19" s="9"/>
      <c r="E19" s="9"/>
      <c r="F19" s="9">
        <v>11.15</v>
      </c>
      <c r="G19" s="9">
        <v>11.15</v>
      </c>
      <c r="H19" s="47"/>
      <c r="I19" s="9">
        <v>11.14</v>
      </c>
      <c r="J19" s="9">
        <v>11.2</v>
      </c>
      <c r="K19" s="8">
        <v>147</v>
      </c>
      <c r="L19" s="8">
        <v>639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43157</v>
      </c>
      <c r="C21" s="8">
        <v>2500</v>
      </c>
      <c r="D21" s="9">
        <v>3.5</v>
      </c>
      <c r="E21" s="9">
        <v>3.5</v>
      </c>
      <c r="F21" s="9">
        <v>3.5</v>
      </c>
      <c r="G21" s="9">
        <v>3.5</v>
      </c>
      <c r="H21" s="47">
        <f>G21-F21</f>
        <v>0</v>
      </c>
      <c r="I21" s="9">
        <v>3.5</v>
      </c>
      <c r="J21" s="9">
        <v>3.7</v>
      </c>
      <c r="K21" s="8">
        <v>7773</v>
      </c>
      <c r="L21" s="8">
        <v>42514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43157</v>
      </c>
      <c r="C28" s="8">
        <v>5000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2.13</v>
      </c>
      <c r="K28" s="8">
        <v>5000</v>
      </c>
      <c r="L28" s="8">
        <v>2473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16.05</v>
      </c>
      <c r="G32" s="47">
        <v>16.27</v>
      </c>
      <c r="H32" s="47">
        <f>G32-F32</f>
        <v>0.21999999999999886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20283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104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85</v>
      </c>
      <c r="B44" s="46">
        <v>42998</v>
      </c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38000</v>
      </c>
    </row>
    <row r="45" spans="1:12" s="39" customFormat="1" ht="12.75" customHeight="1">
      <c r="A45" s="11" t="s">
        <v>75</v>
      </c>
      <c r="B45" s="46">
        <v>43132</v>
      </c>
      <c r="C45" s="65"/>
      <c r="D45" s="66"/>
      <c r="E45" s="66"/>
      <c r="F45" s="66"/>
      <c r="G45" s="66"/>
      <c r="H45" s="47"/>
      <c r="I45" s="47"/>
      <c r="J45" s="47">
        <v>101</v>
      </c>
      <c r="K45" s="65"/>
      <c r="L45" s="65">
        <v>25000</v>
      </c>
    </row>
    <row r="46" spans="1:12" s="39" customFormat="1" ht="12.75" customHeight="1">
      <c r="A46" s="11" t="s">
        <v>78</v>
      </c>
      <c r="B46" s="46">
        <v>43005</v>
      </c>
      <c r="C46" s="65"/>
      <c r="D46" s="66"/>
      <c r="E46" s="66"/>
      <c r="F46" s="66"/>
      <c r="G46" s="66"/>
      <c r="H46" s="47"/>
      <c r="I46" s="47"/>
      <c r="J46" s="47">
        <v>102</v>
      </c>
      <c r="K46" s="65"/>
      <c r="L46" s="65">
        <v>78000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20000</v>
      </c>
    </row>
    <row r="48" spans="1:12" s="39" customFormat="1" ht="12.75" customHeight="1">
      <c r="A48" s="11" t="s">
        <v>96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75000</v>
      </c>
    </row>
    <row r="49" spans="1:12" s="39" customFormat="1" ht="12.75" customHeight="1">
      <c r="A49" s="11" t="s">
        <v>102</v>
      </c>
      <c r="B49" s="46">
        <v>43117</v>
      </c>
      <c r="C49" s="65"/>
      <c r="D49" s="66"/>
      <c r="E49" s="66"/>
      <c r="F49" s="66"/>
      <c r="G49" s="66"/>
      <c r="H49" s="47"/>
      <c r="I49" s="47"/>
      <c r="J49" s="47">
        <v>103</v>
      </c>
      <c r="K49" s="65"/>
      <c r="L49" s="65">
        <v>40000</v>
      </c>
    </row>
    <row r="50" spans="1:12" s="39" customFormat="1" ht="12.75" customHeight="1">
      <c r="A50" s="11" t="s">
        <v>101</v>
      </c>
      <c r="B50" s="46">
        <v>42985</v>
      </c>
      <c r="C50" s="65"/>
      <c r="D50" s="66"/>
      <c r="E50" s="66"/>
      <c r="F50" s="66"/>
      <c r="G50" s="66"/>
      <c r="H50" s="47"/>
      <c r="I50" s="47"/>
      <c r="J50" s="47">
        <v>98.5</v>
      </c>
      <c r="K50" s="65"/>
      <c r="L50" s="65">
        <v>10000</v>
      </c>
    </row>
    <row r="51" spans="1:12" s="39" customFormat="1" ht="12.75" customHeight="1">
      <c r="A51" s="11" t="s">
        <v>105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95000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28000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3192.4109758094764</v>
      </c>
      <c r="C2" s="58">
        <v>20283</v>
      </c>
      <c r="D2" s="59">
        <v>32661.5</v>
      </c>
      <c r="E2" s="58">
        <v>4</v>
      </c>
      <c r="F2" s="57">
        <f>B22</f>
        <v>6933.50204657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786.5645146479344</v>
      </c>
      <c r="C4" s="58">
        <f>SUM(C2:C3)</f>
        <v>20283</v>
      </c>
      <c r="D4" s="59">
        <f>SUM(D2:D3)</f>
        <v>32661.5</v>
      </c>
      <c r="E4" s="58">
        <f>SUM(E2:E3)</f>
        <v>4</v>
      </c>
      <c r="F4" s="57">
        <f>B24</f>
        <v>7918.0434515199995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43157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43157</v>
      </c>
      <c r="C11" s="77">
        <v>43154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3192.4109758094764</v>
      </c>
      <c r="C13" s="80">
        <v>3192.1879905521714</v>
      </c>
      <c r="D13" s="81">
        <v>0.2229852573050266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786.5645146479344</v>
      </c>
      <c r="C15" s="80">
        <v>786.5164056321412</v>
      </c>
      <c r="D15" s="81">
        <v>0.048109015793215804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43157</v>
      </c>
      <c r="C20" s="77">
        <v>43154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6933.50204657</v>
      </c>
      <c r="C22" s="87">
        <v>6933.01775155</v>
      </c>
      <c r="D22" s="78">
        <v>0.4842950199999905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7918.0434515199995</v>
      </c>
      <c r="C24" s="87">
        <v>7917.5591565</v>
      </c>
      <c r="D24" s="78">
        <v>0.484295019999081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2018-02-26T18:27:51Z</dcterms:modified>
  <cp:category/>
  <cp:version/>
  <cp:contentType/>
  <cp:contentStatus/>
</cp:coreProperties>
</file>