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<sst xmlns="http://schemas.openxmlformats.org/spreadsheetml/2006/main" count="137" uniqueCount="109">
  <si>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</si>
  <si>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</si>
  <si>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</si>
  <si>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</si>
  <si>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</si>
  <si>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</si>
  <si>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</si>
  <si>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</si>
  <si>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</si>
  <si>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</si>
  <si>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</si>
  <si>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</si>
  <si>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</si>
  <si>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</si>
  <si>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</si>
  <si>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</si>
  <si>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</si>
  <si>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</si>
  <si>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</si>
  <si>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</si>
  <si>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</si>
  <si>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</si>
  <si>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</si>
  <si>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</si>
  <si>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</si>
  <si>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</si>
  <si>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</si>
  <si>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</si>
  <si>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</si>
  <si>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</si>
  <si>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</si>
  <si>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</si>
  <si>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</si>
  <si>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</si>
  <si>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</si>
  <si>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</si>
  <si>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</si>
  <si>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</si>
  <si>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</si>
  <si>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</si>
  <si>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</si>
  <si>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</si>
  <si>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</si>
  <si>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</si>
  <si>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</si>
  <si>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</si>
  <si>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</si>
  <si>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</si>
  <si>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</si>
  <si>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</si>
  <si>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</si>
  <si>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</si>
  <si>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</si>
  <si>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</si>
  <si>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</si>
  <si>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</si>
  <si>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</si>
  <si>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</si>
  <si>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</si>
  <si>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</si>
  <si>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</si>
  <si>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</si>
  <si>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</si>
  <si>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</si>
  <si>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</si>
  <si>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</si>
  <si>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</si>
  <si>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</si>
  <si>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</si>
  <si>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</si>
  <si>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</si>
  <si>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</si>
  <si>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</si>
  <si>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</si>
  <si>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</si>
  <si>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</si>
  <si>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</si>
  <si>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</si>
  <si>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</si>
  <si>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</si>
  <si>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</si>
  <si>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</si>
  <si>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</si>
  <si>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</si>
  <si>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</si>
  <si>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</si>
  <si>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</si>
  <si>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</si>
  <si>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</si>
  <si>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</si>
  <si>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</si>
  <si>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</si>
  <si>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</si>
  <si>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</si>
  <si>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</si>
  <si>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</si>
  <si>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</si>
  <si>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</si>
  <si>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</si>
  <si>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</si>
  <si>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</si>
  <si>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</si>
  <si>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</si>
  <si>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</si>
  <si>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</si>
  <si>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Cave Shepherd and Company Limited -*</t>
  </si>
  <si>
    <t>Barbados Government T/Note 6.5% 2025</t>
  </si>
  <si>
    <t>Emera Deposit Receipt</t>
  </si>
  <si>
    <t>Thursday February 22,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</si>
</sst>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43153</v>
      </c>
      <c r="C6" s="8">
        <v>1900</v>
      </c>
      <c r="D6" s="9">
        <v>0.05</v>
      </c>
      <c r="E6" s="9">
        <v>0.05</v>
      </c>
      <c r="F6" s="9">
        <v>0.15</v>
      </c>
      <c r="G6" s="9">
        <v>0.05</v>
      </c>
      <c r="H6" s="9">
        <f>G6-F6</f>
        <v>-0.09999999999999999</v>
      </c>
      <c r="I6" s="9">
        <v>0.05</v>
      </c>
      <c r="J6" s="9">
        <v>0.15</v>
      </c>
      <c r="K6" s="8">
        <v>108100</v>
      </c>
      <c r="L6" s="8">
        <v>14068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2.65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43153</v>
      </c>
      <c r="C8" s="8">
        <v>800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44440</v>
      </c>
      <c r="L8" s="8"/>
    </row>
    <row r="9" spans="1:12" s="10" customFormat="1" ht="15">
      <c r="A9" s="6" t="s">
        <v>86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3</v>
      </c>
      <c r="J9" s="9">
        <v>5.25</v>
      </c>
      <c r="K9" s="8">
        <v>350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105</v>
      </c>
      <c r="B14" s="7">
        <v>43151</v>
      </c>
      <c r="C14" s="8"/>
      <c r="D14" s="9"/>
      <c r="E14" s="9"/>
      <c r="F14" s="9">
        <v>4.01</v>
      </c>
      <c r="G14" s="9">
        <v>4.01</v>
      </c>
      <c r="H14" s="47"/>
      <c r="I14" s="9">
        <v>4.01</v>
      </c>
      <c r="J14" s="9">
        <v>4.05</v>
      </c>
      <c r="K14" s="8">
        <v>12000</v>
      </c>
      <c r="L14" s="8">
        <v>1000</v>
      </c>
    </row>
    <row r="15" spans="1:12" s="10" customFormat="1" ht="15">
      <c r="A15" s="6" t="s">
        <v>24</v>
      </c>
      <c r="B15" s="7">
        <v>43150</v>
      </c>
      <c r="C15" s="8"/>
      <c r="D15" s="9"/>
      <c r="E15" s="9"/>
      <c r="F15" s="9">
        <v>2.85</v>
      </c>
      <c r="G15" s="9">
        <v>2.85</v>
      </c>
      <c r="H15" s="47"/>
      <c r="I15" s="9">
        <v>2.85</v>
      </c>
      <c r="J15" s="9">
        <v>2.9</v>
      </c>
      <c r="K15" s="8">
        <v>37701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43153</v>
      </c>
      <c r="C17" s="8">
        <v>4000</v>
      </c>
      <c r="D17" s="9">
        <v>0.15</v>
      </c>
      <c r="E17" s="9">
        <v>0.15</v>
      </c>
      <c r="F17" s="9">
        <v>0.18</v>
      </c>
      <c r="G17" s="9">
        <v>0.15</v>
      </c>
      <c r="H17" s="9">
        <f>G17-F17</f>
        <v>-0.03</v>
      </c>
      <c r="I17" s="9">
        <v>0.13</v>
      </c>
      <c r="J17" s="9">
        <v>0.17</v>
      </c>
      <c r="K17" s="8">
        <v>38808</v>
      </c>
      <c r="L17" s="8">
        <v>19783</v>
      </c>
    </row>
    <row r="18" spans="1:12" s="10" customFormat="1" ht="15">
      <c r="A18" s="6" t="s">
        <v>99</v>
      </c>
      <c r="B18" s="7">
        <v>43153</v>
      </c>
      <c r="C18" s="8">
        <v>7200</v>
      </c>
      <c r="D18" s="9">
        <v>0.49</v>
      </c>
      <c r="E18" s="9">
        <v>0.49</v>
      </c>
      <c r="F18" s="9">
        <v>0.49</v>
      </c>
      <c r="G18" s="9">
        <v>0.49</v>
      </c>
      <c r="H18" s="47">
        <f>G18-F18</f>
        <v>0</v>
      </c>
      <c r="I18" s="9">
        <v>0.49</v>
      </c>
      <c r="J18" s="9">
        <v>0.5</v>
      </c>
      <c r="K18" s="8">
        <v>2000</v>
      </c>
      <c r="L18" s="8">
        <v>19783</v>
      </c>
    </row>
    <row r="19" spans="1:12" s="10" customFormat="1" ht="15">
      <c r="A19" s="6" t="s">
        <v>103</v>
      </c>
      <c r="B19" s="7">
        <v>43153</v>
      </c>
      <c r="C19" s="8">
        <v>1454</v>
      </c>
      <c r="D19" s="9">
        <v>11.15</v>
      </c>
      <c r="E19" s="9">
        <v>11.14</v>
      </c>
      <c r="F19" s="9">
        <v>11.15</v>
      </c>
      <c r="G19" s="9">
        <v>11.15</v>
      </c>
      <c r="H19" s="47">
        <f>G19-F19</f>
        <v>0</v>
      </c>
      <c r="I19" s="9">
        <v>11.14</v>
      </c>
      <c r="J19" s="9">
        <v>11.25</v>
      </c>
      <c r="K19" s="8">
        <v>147</v>
      </c>
      <c r="L19" s="8">
        <v>84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43153</v>
      </c>
      <c r="C21" s="8">
        <v>1727</v>
      </c>
      <c r="D21" s="9">
        <v>3.5</v>
      </c>
      <c r="E21" s="9">
        <v>3.5</v>
      </c>
      <c r="F21" s="9">
        <v>3.5</v>
      </c>
      <c r="G21" s="9">
        <v>3.5</v>
      </c>
      <c r="H21" s="47">
        <f>G21-F21</f>
        <v>0</v>
      </c>
      <c r="I21" s="9">
        <v>3.5</v>
      </c>
      <c r="J21" s="9">
        <v>3.7</v>
      </c>
      <c r="K21" s="8">
        <v>10273</v>
      </c>
      <c r="L21" s="8">
        <v>42514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43153</v>
      </c>
      <c r="C28" s="8">
        <v>13175</v>
      </c>
      <c r="D28" s="9">
        <v>2.13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2.1</v>
      </c>
      <c r="J28" s="9">
        <v>2.13</v>
      </c>
      <c r="K28" s="8">
        <v>12135</v>
      </c>
      <c r="L28" s="8">
        <v>2473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16.28</v>
      </c>
      <c r="G32" s="47">
        <v>16.07</v>
      </c>
      <c r="H32" s="47">
        <f>G32-F32</f>
        <v>-0.21000000000000085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30256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104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85</v>
      </c>
      <c r="B44" s="46">
        <v>42998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38000</v>
      </c>
    </row>
    <row r="45" spans="1:12" s="39" customFormat="1" ht="12.75" customHeight="1">
      <c r="A45" s="11" t="s">
        <v>75</v>
      </c>
      <c r="B45" s="46">
        <v>43132</v>
      </c>
      <c r="C45" s="65"/>
      <c r="D45" s="66"/>
      <c r="E45" s="66"/>
      <c r="F45" s="66"/>
      <c r="G45" s="66"/>
      <c r="H45" s="47"/>
      <c r="I45" s="47"/>
      <c r="J45" s="47">
        <v>101</v>
      </c>
      <c r="K45" s="65"/>
      <c r="L45" s="65">
        <v>25000</v>
      </c>
    </row>
    <row r="46" spans="1:12" s="39" customFormat="1" ht="12.75" customHeight="1">
      <c r="A46" s="11" t="s">
        <v>78</v>
      </c>
      <c r="B46" s="46">
        <v>43005</v>
      </c>
      <c r="C46" s="65"/>
      <c r="D46" s="66"/>
      <c r="E46" s="66"/>
      <c r="F46" s="66"/>
      <c r="G46" s="66"/>
      <c r="H46" s="47"/>
      <c r="I46" s="47"/>
      <c r="J46" s="47">
        <v>102</v>
      </c>
      <c r="K46" s="65"/>
      <c r="L46" s="65">
        <v>78000</v>
      </c>
    </row>
    <row r="47" spans="1:12" s="39" customFormat="1" ht="12.75" customHeight="1">
      <c r="A47" s="11" t="s">
        <v>88</v>
      </c>
      <c r="B47" s="46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20000</v>
      </c>
    </row>
    <row r="48" spans="1:12" s="39" customFormat="1" ht="12.75" customHeight="1">
      <c r="A48" s="11" t="s">
        <v>96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75000</v>
      </c>
    </row>
    <row r="49" spans="1:12" s="39" customFormat="1" ht="12.75" customHeight="1">
      <c r="A49" s="11" t="s">
        <v>102</v>
      </c>
      <c r="B49" s="46">
        <v>43117</v>
      </c>
      <c r="C49" s="65"/>
      <c r="D49" s="66"/>
      <c r="E49" s="66"/>
      <c r="F49" s="66"/>
      <c r="G49" s="66"/>
      <c r="H49" s="47"/>
      <c r="I49" s="47"/>
      <c r="J49" s="47">
        <v>103</v>
      </c>
      <c r="K49" s="65"/>
      <c r="L49" s="65">
        <v>40000</v>
      </c>
    </row>
    <row r="50" spans="1:12" s="39" customFormat="1" ht="12.75" customHeight="1">
      <c r="A50" s="11" t="s">
        <v>101</v>
      </c>
      <c r="B50" s="46">
        <v>42985</v>
      </c>
      <c r="C50" s="65"/>
      <c r="D50" s="66"/>
      <c r="E50" s="66"/>
      <c r="F50" s="66"/>
      <c r="G50" s="66"/>
      <c r="H50" s="47"/>
      <c r="I50" s="47"/>
      <c r="J50" s="47">
        <v>98.5</v>
      </c>
      <c r="K50" s="65"/>
      <c r="L50" s="65">
        <v>10000</v>
      </c>
    </row>
    <row r="51" spans="1:12" s="39" customFormat="1" ht="12.75" customHeight="1">
      <c r="A51" s="11" t="s">
        <v>106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95000</v>
      </c>
    </row>
    <row r="52" spans="1:12" s="39" customFormat="1" ht="12.75" customHeight="1">
      <c r="A52" s="11" t="s">
        <v>84</v>
      </c>
      <c r="B52" s="46">
        <v>43133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28000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3204.360092908747</v>
      </c>
      <c r="C2" s="58">
        <v>30256</v>
      </c>
      <c r="D2" s="59">
        <v>59827.33</v>
      </c>
      <c r="E2" s="58">
        <v>16</v>
      </c>
      <c r="F2" s="57">
        <f>B22</f>
        <v>6959.453977089999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789.1425337967872</v>
      </c>
      <c r="C4" s="58">
        <f>SUM(C2:C3)</f>
        <v>30256</v>
      </c>
      <c r="D4" s="59">
        <f>SUM(D2:D3)</f>
        <v>59827.33</v>
      </c>
      <c r="E4" s="58">
        <f>SUM(E2:E3)</f>
        <v>16</v>
      </c>
      <c r="F4" s="57">
        <f>B24</f>
        <v>7943.995382039999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43153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43153</v>
      </c>
      <c r="C11" s="77">
        <v>43152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3204.360092908747</v>
      </c>
      <c r="C13" s="80">
        <v>3207.9231443083054</v>
      </c>
      <c r="D13" s="81">
        <v>-3.5630513995583897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789.1425337967872</v>
      </c>
      <c r="C15" s="80">
        <v>789.911261281847</v>
      </c>
      <c r="D15" s="81">
        <v>-0.7687274850597987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43153</v>
      </c>
      <c r="C20" s="77">
        <v>43152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6959.453977089999</v>
      </c>
      <c r="C22" s="87">
        <v>6967.192461999999</v>
      </c>
      <c r="D22" s="78">
        <v>-7.738484909999897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7943.995382039999</v>
      </c>
      <c r="C24" s="87">
        <v>7951.733866949999</v>
      </c>
      <c r="D24" s="78">
        <v>-7.738484909999897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2018-02-22T17:46:46Z</dcterms:modified>
  <cp:category/>
  <cp:version/>
  <cp:contentType/>
  <cp:contentStatus/>
</cp:coreProperties>
</file>