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<sst xmlns="http://schemas.openxmlformats.org/spreadsheetml/2006/main" count="139" uniqueCount="111">
  <si>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</si>
  <si>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</si>
  <si>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</si>
  <si>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</si>
  <si>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</si>
  <si>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</si>
  <si>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</si>
  <si>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</si>
  <si>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</si>
  <si>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</si>
  <si>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</si>
  <si>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</si>
  <si>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</si>
  <si>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</si>
  <si>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</si>
  <si>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</si>
  <si>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</si>
  <si>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</si>
  <si>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</si>
  <si>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</si>
  <si>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</si>
  <si>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</si>
  <si>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</si>
  <si>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</si>
  <si>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</si>
  <si>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</si>
  <si>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</si>
  <si>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</si>
  <si>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</si>
  <si>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</si>
  <si>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</si>
  <si>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</si>
  <si>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</si>
  <si>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</si>
  <si>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</si>
  <si>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</si>
  <si>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</si>
  <si>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</si>
  <si>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</si>
  <si>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</si>
  <si>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</si>
  <si>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</si>
  <si>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</si>
  <si>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</si>
  <si>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</si>
  <si>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</si>
  <si>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</si>
  <si>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</si>
  <si>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</si>
  <si>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</si>
  <si>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</si>
  <si>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</si>
  <si>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</si>
  <si>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</si>
  <si>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</si>
  <si>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</si>
  <si>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</si>
  <si>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</si>
  <si>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</si>
  <si>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</si>
  <si>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</si>
  <si>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</si>
  <si>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</si>
  <si>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</si>
  <si>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</si>
  <si>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</si>
  <si>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</si>
  <si>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</si>
  <si>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</si>
  <si>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</si>
  <si>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</si>
  <si>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</si>
  <si>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</si>
  <si>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</si>
  <si>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</si>
  <si>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</si>
  <si>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</si>
  <si>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</si>
  <si>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</si>
  <si>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</si>
  <si>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</si>
  <si>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</si>
  <si>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</si>
  <si>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</si>
  <si>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</si>
  <si>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</si>
  <si>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</si>
  <si>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</si>
  <si>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</si>
  <si>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</si>
  <si>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</si>
  <si>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</si>
  <si>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</si>
  <si>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</si>
  <si>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</si>
  <si>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</si>
  <si>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</si>
  <si>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</si>
  <si>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</si>
  <si>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</si>
  <si>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</si>
  <si>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</si>
  <si>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</si>
  <si>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Goddard Enterprises Limited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</si>
  <si>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</si>
  <si>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</si>
  <si>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</si>
  <si>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</si>
  <si>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Barbados Government Debenture 6.125% 2021</t>
  </si>
  <si>
    <t>Emera Deposit Receipt</t>
  </si>
  <si>
    <t>Monday February 19,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</si>
</sst>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15968</v>
      </c>
    </row>
    <row r="7" spans="1:12" s="10" customFormat="1" ht="15">
      <c r="A7" s="6" t="s">
        <v>17</v>
      </c>
      <c r="B7" s="7">
        <v>43145</v>
      </c>
      <c r="C7" s="8"/>
      <c r="D7" s="9"/>
      <c r="E7" s="9"/>
      <c r="F7" s="9">
        <v>3</v>
      </c>
      <c r="G7" s="9">
        <v>3</v>
      </c>
      <c r="H7" s="9"/>
      <c r="I7" s="9">
        <v>2.6</v>
      </c>
      <c r="J7" s="9">
        <v>2.85</v>
      </c>
      <c r="K7" s="8">
        <v>8644</v>
      </c>
      <c r="L7" s="8">
        <v>100</v>
      </c>
    </row>
    <row r="8" spans="1:12" s="10" customFormat="1" ht="15">
      <c r="A8" s="6" t="s">
        <v>74</v>
      </c>
      <c r="B8" s="7">
        <v>43150</v>
      </c>
      <c r="C8" s="8">
        <v>5420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46560</v>
      </c>
      <c r="L8" s="8"/>
    </row>
    <row r="9" spans="1:12" s="10" customFormat="1" ht="15">
      <c r="A9" s="6" t="s">
        <v>86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2.9</v>
      </c>
      <c r="J9" s="9">
        <v>5.25</v>
      </c>
      <c r="K9" s="8">
        <v>350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70685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105</v>
      </c>
      <c r="B14" s="7">
        <v>43150</v>
      </c>
      <c r="C14" s="8">
        <v>219</v>
      </c>
      <c r="D14" s="9">
        <v>4.01</v>
      </c>
      <c r="E14" s="9">
        <v>4.01</v>
      </c>
      <c r="F14" s="9">
        <v>4.01</v>
      </c>
      <c r="G14" s="9">
        <v>4.01</v>
      </c>
      <c r="H14" s="47">
        <f>G14-F14</f>
        <v>0</v>
      </c>
      <c r="I14" s="9">
        <v>2.52</v>
      </c>
      <c r="J14" s="9">
        <v>4.01</v>
      </c>
      <c r="K14" s="8">
        <v>300</v>
      </c>
      <c r="L14" s="8">
        <v>3437</v>
      </c>
    </row>
    <row r="15" spans="1:12" s="10" customFormat="1" ht="15">
      <c r="A15" s="6" t="s">
        <v>24</v>
      </c>
      <c r="B15" s="7">
        <v>43150</v>
      </c>
      <c r="C15" s="8">
        <v>1416</v>
      </c>
      <c r="D15" s="9">
        <v>2.85</v>
      </c>
      <c r="E15" s="9">
        <v>2.85</v>
      </c>
      <c r="F15" s="9">
        <v>2.85</v>
      </c>
      <c r="G15" s="9">
        <v>2.85</v>
      </c>
      <c r="H15" s="47">
        <f>G15-F15</f>
        <v>0</v>
      </c>
      <c r="I15" s="9">
        <v>2.85</v>
      </c>
      <c r="J15" s="9">
        <v>2.9</v>
      </c>
      <c r="K15" s="8">
        <v>642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99</v>
      </c>
      <c r="B18" s="7">
        <v>43140</v>
      </c>
      <c r="C18" s="8"/>
      <c r="D18" s="9"/>
      <c r="E18" s="9"/>
      <c r="F18" s="9">
        <v>0.49</v>
      </c>
      <c r="G18" s="9">
        <v>0.49</v>
      </c>
      <c r="H18" s="47"/>
      <c r="I18" s="9">
        <v>0.47</v>
      </c>
      <c r="J18" s="9">
        <v>0.49</v>
      </c>
      <c r="K18" s="8">
        <v>10349</v>
      </c>
      <c r="L18" s="8">
        <v>7200</v>
      </c>
    </row>
    <row r="19" spans="1:12" s="10" customFormat="1" ht="15">
      <c r="A19" s="6" t="s">
        <v>103</v>
      </c>
      <c r="B19" s="7">
        <v>43150</v>
      </c>
      <c r="C19" s="8">
        <v>500</v>
      </c>
      <c r="D19" s="9">
        <v>11.15</v>
      </c>
      <c r="E19" s="9">
        <v>11.15</v>
      </c>
      <c r="F19" s="9">
        <v>11.15</v>
      </c>
      <c r="G19" s="9">
        <v>11.15</v>
      </c>
      <c r="H19" s="47">
        <f>G19-F19</f>
        <v>0</v>
      </c>
      <c r="I19" s="9">
        <v>11.15</v>
      </c>
      <c r="J19" s="9">
        <v>11.25</v>
      </c>
      <c r="K19" s="8">
        <v>1420</v>
      </c>
      <c r="L19" s="8">
        <v>84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43145</v>
      </c>
      <c r="C21" s="8"/>
      <c r="D21" s="9"/>
      <c r="E21" s="9"/>
      <c r="F21" s="9">
        <v>3.5</v>
      </c>
      <c r="G21" s="9">
        <v>3.5</v>
      </c>
      <c r="H21" s="47"/>
      <c r="I21" s="9">
        <v>3.45</v>
      </c>
      <c r="J21" s="9">
        <v>3.5</v>
      </c>
      <c r="K21" s="8">
        <v>1000</v>
      </c>
      <c r="L21" s="8">
        <v>16469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43150</v>
      </c>
      <c r="C28" s="8">
        <v>28192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2.07</v>
      </c>
      <c r="J28" s="9">
        <v>2.13</v>
      </c>
      <c r="K28" s="8">
        <v>10000</v>
      </c>
      <c r="L28" s="8">
        <v>7302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109</v>
      </c>
      <c r="B32" s="7"/>
      <c r="C32" s="8"/>
      <c r="D32" s="9"/>
      <c r="E32" s="9"/>
      <c r="F32" s="47">
        <v>15.9</v>
      </c>
      <c r="G32" s="47">
        <v>16.32</v>
      </c>
      <c r="H32" s="47">
        <f>G32-F32</f>
        <v>0.41999999999999993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35747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108</v>
      </c>
      <c r="B43" s="46"/>
      <c r="C43" s="65"/>
      <c r="D43" s="66"/>
      <c r="E43" s="66"/>
      <c r="F43" s="66"/>
      <c r="G43" s="66"/>
      <c r="H43" s="47"/>
      <c r="I43" s="47"/>
      <c r="J43" s="24">
        <v>98</v>
      </c>
      <c r="K43" s="23"/>
      <c r="L43" s="23">
        <v>250000</v>
      </c>
    </row>
    <row r="44" spans="1:12" s="39" customFormat="1" ht="12.75" customHeight="1">
      <c r="A44" s="11" t="s">
        <v>104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1000</v>
      </c>
    </row>
    <row r="45" spans="1:12" s="39" customFormat="1" ht="12.75" customHeight="1">
      <c r="A45" s="11" t="s">
        <v>106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50000</v>
      </c>
    </row>
    <row r="46" spans="1:12" s="39" customFormat="1" ht="12.75" customHeight="1">
      <c r="A46" s="11" t="s">
        <v>85</v>
      </c>
      <c r="B46" s="46">
        <v>42998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38000</v>
      </c>
    </row>
    <row r="47" spans="1:12" s="39" customFormat="1" ht="12.75" customHeight="1">
      <c r="A47" s="11" t="s">
        <v>75</v>
      </c>
      <c r="B47" s="46">
        <v>43132</v>
      </c>
      <c r="C47" s="65"/>
      <c r="D47" s="66"/>
      <c r="E47" s="66"/>
      <c r="F47" s="66"/>
      <c r="G47" s="66"/>
      <c r="H47" s="47"/>
      <c r="I47" s="47"/>
      <c r="J47" s="47">
        <v>101</v>
      </c>
      <c r="K47" s="65"/>
      <c r="L47" s="65">
        <v>25000</v>
      </c>
    </row>
    <row r="48" spans="1:12" s="39" customFormat="1" ht="12.75" customHeight="1">
      <c r="A48" s="11" t="s">
        <v>78</v>
      </c>
      <c r="B48" s="46">
        <v>43005</v>
      </c>
      <c r="C48" s="65"/>
      <c r="D48" s="66"/>
      <c r="E48" s="66"/>
      <c r="F48" s="66"/>
      <c r="G48" s="66"/>
      <c r="H48" s="47"/>
      <c r="I48" s="47"/>
      <c r="J48" s="47">
        <v>102</v>
      </c>
      <c r="K48" s="65"/>
      <c r="L48" s="65">
        <v>78000</v>
      </c>
    </row>
    <row r="49" spans="1:12" s="39" customFormat="1" ht="12.75" customHeight="1">
      <c r="A49" s="11" t="s">
        <v>88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20000</v>
      </c>
    </row>
    <row r="50" spans="1:12" s="39" customFormat="1" ht="12.75" customHeight="1">
      <c r="A50" s="11" t="s">
        <v>96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75000</v>
      </c>
    </row>
    <row r="51" spans="1:12" s="39" customFormat="1" ht="12.75" customHeight="1">
      <c r="A51" s="11" t="s">
        <v>102</v>
      </c>
      <c r="B51" s="46">
        <v>43117</v>
      </c>
      <c r="C51" s="65"/>
      <c r="D51" s="66"/>
      <c r="E51" s="66"/>
      <c r="F51" s="66"/>
      <c r="G51" s="66"/>
      <c r="H51" s="47"/>
      <c r="I51" s="47"/>
      <c r="J51" s="47">
        <v>103</v>
      </c>
      <c r="K51" s="65"/>
      <c r="L51" s="65">
        <v>40000</v>
      </c>
    </row>
    <row r="52" spans="1:12" s="39" customFormat="1" ht="12.75" customHeight="1">
      <c r="A52" s="11" t="s">
        <v>101</v>
      </c>
      <c r="B52" s="46">
        <v>42985</v>
      </c>
      <c r="C52" s="65"/>
      <c r="D52" s="66"/>
      <c r="E52" s="66"/>
      <c r="F52" s="66"/>
      <c r="G52" s="66"/>
      <c r="H52" s="47"/>
      <c r="I52" s="47"/>
      <c r="J52" s="47">
        <v>98.5</v>
      </c>
      <c r="K52" s="65"/>
      <c r="L52" s="65">
        <v>10000</v>
      </c>
    </row>
    <row r="53" spans="1:12" s="39" customFormat="1" ht="12.75" customHeight="1">
      <c r="A53" s="11" t="s">
        <v>107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95000</v>
      </c>
    </row>
    <row r="54" spans="1:12" s="39" customFormat="1" ht="12.75" customHeight="1">
      <c r="A54" s="11" t="s">
        <v>84</v>
      </c>
      <c r="B54" s="46">
        <v>43133</v>
      </c>
      <c r="C54" s="65"/>
      <c r="D54" s="66"/>
      <c r="E54" s="66"/>
      <c r="F54" s="66"/>
      <c r="G54" s="66"/>
      <c r="H54" s="47"/>
      <c r="I54" s="47"/>
      <c r="J54" s="47">
        <v>102</v>
      </c>
      <c r="K54" s="65"/>
      <c r="L54" s="65">
        <v>28000</v>
      </c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3207.963687082361</v>
      </c>
      <c r="C2" s="58">
        <v>35747</v>
      </c>
      <c r="D2" s="59">
        <v>108173.99</v>
      </c>
      <c r="E2" s="58">
        <v>10</v>
      </c>
      <c r="F2" s="57">
        <f>B22</f>
        <v>6967.280515639999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789.9200083756277</v>
      </c>
      <c r="C4" s="58">
        <f>SUM(C2:C3)</f>
        <v>35747</v>
      </c>
      <c r="D4" s="59">
        <f>SUM(D2:D3)</f>
        <v>108173.99</v>
      </c>
      <c r="E4" s="58">
        <f>SUM(E2:E3)</f>
        <v>10</v>
      </c>
      <c r="F4" s="57">
        <f>B24</f>
        <v>7951.8219205899995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43150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43150</v>
      </c>
      <c r="C11" s="77">
        <v>43147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3207.963687082361</v>
      </c>
      <c r="C13" s="80">
        <v>3207.537987954778</v>
      </c>
      <c r="D13" s="81">
        <v>0.4256991275829023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789.9200083756277</v>
      </c>
      <c r="C15" s="80">
        <v>789.8281638909314</v>
      </c>
      <c r="D15" s="81">
        <v>0.09184448469636664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43150</v>
      </c>
      <c r="C20" s="77">
        <v>43147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6967.280515639999</v>
      </c>
      <c r="C22" s="87">
        <v>6966.355952419999</v>
      </c>
      <c r="D22" s="78">
        <v>0.9245632199999818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7951.8219205899995</v>
      </c>
      <c r="C24" s="87">
        <v>7950.897357369999</v>
      </c>
      <c r="D24" s="78">
        <v>0.9245632200008913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2018-02-19T17:40:33Z</dcterms:modified>
  <cp:category/>
  <cp:version/>
  <cp:contentType/>
  <cp:contentStatus/>
</cp:coreProperties>
</file>