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<sst xmlns="http://schemas.openxmlformats.org/spreadsheetml/2006/main" count="138" uniqueCount="110">
  <si>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</si>
  <si>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</si>
  <si>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</si>
  <si>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</si>
  <si>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</si>
  <si>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</si>
  <si>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</si>
  <si>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</si>
  <si>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</si>
  <si>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</si>
  <si>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</si>
  <si>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</si>
  <si>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</si>
  <si>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</si>
  <si>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</si>
  <si>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</si>
  <si>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</si>
  <si>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</si>
  <si>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</si>
  <si>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</si>
  <si>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</si>
  <si>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</si>
  <si>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</si>
  <si>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</si>
  <si>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</si>
  <si>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</si>
  <si>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</si>
  <si>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</si>
  <si>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</si>
  <si>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</si>
  <si>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</si>
  <si>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</si>
  <si>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</si>
  <si>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</si>
  <si>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</si>
  <si>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</si>
  <si>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</si>
  <si>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</si>
  <si>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</si>
  <si>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</si>
  <si>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</si>
  <si>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</si>
  <si>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</si>
  <si>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</si>
  <si>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</si>
  <si>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</si>
  <si>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</si>
  <si>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</si>
  <si>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</si>
  <si>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</si>
  <si>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</si>
  <si>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</si>
  <si>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</si>
  <si>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</si>
  <si>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</si>
  <si>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</si>
  <si>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</si>
  <si>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</si>
  <si>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</si>
  <si>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</si>
  <si>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</si>
  <si>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</si>
  <si>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</si>
  <si>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</si>
  <si>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</si>
  <si>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</si>
  <si>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</si>
  <si>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</si>
  <si>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</si>
  <si>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</si>
  <si>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</si>
  <si>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</si>
  <si>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</si>
  <si>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</si>
  <si>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</si>
  <si>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</si>
  <si>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</si>
  <si>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</si>
  <si>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</si>
  <si>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</si>
  <si>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</si>
  <si>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</si>
  <si>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</si>
  <si>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</si>
  <si>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</si>
  <si>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</si>
  <si>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</si>
  <si>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</si>
  <si>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</si>
  <si>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</si>
  <si>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</si>
  <si>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</si>
  <si>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</si>
  <si>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</si>
  <si>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</si>
  <si>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</si>
  <si>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</si>
  <si>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</si>
  <si>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</si>
  <si>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</si>
  <si>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</si>
  <si>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</si>
  <si>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</si>
  <si>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</si>
  <si>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Emera Deposit Receipt -*</t>
  </si>
  <si>
    <t>Barbados Government Debenture 6.625% 2020</t>
  </si>
  <si>
    <t>Cave Shepherd and Company Limited -*</t>
  </si>
  <si>
    <t>Barbados Government Debenture 6.75% 2022</t>
  </si>
  <si>
    <t>Barbados Government T/Note 6.5% 2025</t>
  </si>
  <si>
    <t>Thursday February 15,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</si>
</sst>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15968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</v>
      </c>
      <c r="J7" s="9">
        <v>3</v>
      </c>
      <c r="K7" s="8">
        <v>8644</v>
      </c>
      <c r="L7" s="8">
        <v>2453</v>
      </c>
    </row>
    <row r="8" spans="1:12" s="10" customFormat="1" ht="15">
      <c r="A8" s="6" t="s">
        <v>74</v>
      </c>
      <c r="B8" s="7">
        <v>43144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3749</v>
      </c>
      <c r="L8" s="8"/>
    </row>
    <row r="9" spans="1:12" s="10" customFormat="1" ht="15">
      <c r="A9" s="6" t="s">
        <v>86</v>
      </c>
      <c r="B9" s="7">
        <v>43139</v>
      </c>
      <c r="C9" s="8"/>
      <c r="D9" s="9"/>
      <c r="E9" s="9"/>
      <c r="F9" s="9">
        <v>2.88</v>
      </c>
      <c r="G9" s="9">
        <v>2.88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106</v>
      </c>
      <c r="B14" s="7">
        <v>43143</v>
      </c>
      <c r="C14" s="8"/>
      <c r="D14" s="9"/>
      <c r="E14" s="9"/>
      <c r="F14" s="9">
        <v>4.01</v>
      </c>
      <c r="G14" s="9">
        <v>4.01</v>
      </c>
      <c r="H14" s="47"/>
      <c r="I14" s="9">
        <v>4.01</v>
      </c>
      <c r="J14" s="9">
        <v>4.05</v>
      </c>
      <c r="K14" s="8">
        <v>219</v>
      </c>
      <c r="L14" s="8">
        <v>1000</v>
      </c>
    </row>
    <row r="15" spans="1:12" s="10" customFormat="1" ht="15">
      <c r="A15" s="6" t="s">
        <v>24</v>
      </c>
      <c r="B15" s="7">
        <v>43145</v>
      </c>
      <c r="C15" s="8"/>
      <c r="D15" s="9"/>
      <c r="E15" s="9"/>
      <c r="F15" s="9">
        <v>2.85</v>
      </c>
      <c r="G15" s="9">
        <v>2.85</v>
      </c>
      <c r="H15" s="47"/>
      <c r="I15" s="9">
        <v>2.84</v>
      </c>
      <c r="J15" s="9">
        <v>2.9</v>
      </c>
      <c r="K15" s="8">
        <v>1222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99</v>
      </c>
      <c r="B18" s="7">
        <v>43140</v>
      </c>
      <c r="C18" s="8"/>
      <c r="D18" s="9"/>
      <c r="E18" s="9"/>
      <c r="F18" s="9">
        <v>0.49</v>
      </c>
      <c r="G18" s="9">
        <v>0.49</v>
      </c>
      <c r="H18" s="47"/>
      <c r="I18" s="9">
        <v>0.47</v>
      </c>
      <c r="J18" s="9">
        <v>0.49</v>
      </c>
      <c r="K18" s="8">
        <v>10349</v>
      </c>
      <c r="L18" s="8">
        <v>7200</v>
      </c>
    </row>
    <row r="19" spans="1:12" s="10" customFormat="1" ht="15">
      <c r="A19" s="6" t="s">
        <v>103</v>
      </c>
      <c r="B19" s="7">
        <v>43143</v>
      </c>
      <c r="C19" s="8"/>
      <c r="D19" s="9"/>
      <c r="E19" s="9"/>
      <c r="F19" s="9">
        <v>11.14</v>
      </c>
      <c r="G19" s="9">
        <v>11.14</v>
      </c>
      <c r="H19" s="47"/>
      <c r="I19" s="9">
        <v>11.14</v>
      </c>
      <c r="J19" s="9">
        <v>11.25</v>
      </c>
      <c r="K19" s="8">
        <v>544</v>
      </c>
      <c r="L19" s="8">
        <v>84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43145</v>
      </c>
      <c r="C21" s="8"/>
      <c r="D21" s="9"/>
      <c r="E21" s="9"/>
      <c r="F21" s="9">
        <v>3.5</v>
      </c>
      <c r="G21" s="9">
        <v>3.5</v>
      </c>
      <c r="H21" s="47"/>
      <c r="I21" s="9"/>
      <c r="J21" s="9">
        <v>3.5</v>
      </c>
      <c r="K21" s="8"/>
      <c r="L21" s="8">
        <v>16469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43146</v>
      </c>
      <c r="C28" s="8">
        <v>48396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2.1</v>
      </c>
      <c r="J28" s="9">
        <v>2.13</v>
      </c>
      <c r="K28" s="8">
        <v>4886</v>
      </c>
      <c r="L28" s="8">
        <v>2613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104</v>
      </c>
      <c r="B32" s="7"/>
      <c r="C32" s="8"/>
      <c r="D32" s="9"/>
      <c r="E32" s="9"/>
      <c r="F32" s="47">
        <v>15.63</v>
      </c>
      <c r="G32" s="47">
        <v>15.55</v>
      </c>
      <c r="H32" s="47">
        <f>G32-F32</f>
        <v>-0.08000000000000007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48396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105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107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50000</v>
      </c>
    </row>
    <row r="45" spans="1:12" s="39" customFormat="1" ht="12.75" customHeight="1">
      <c r="A45" s="11" t="s">
        <v>85</v>
      </c>
      <c r="B45" s="46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38000</v>
      </c>
    </row>
    <row r="46" spans="1:12" s="39" customFormat="1" ht="12.75" customHeight="1">
      <c r="A46" s="11" t="s">
        <v>75</v>
      </c>
      <c r="B46" s="46">
        <v>43132</v>
      </c>
      <c r="C46" s="65"/>
      <c r="D46" s="66"/>
      <c r="E46" s="66"/>
      <c r="F46" s="66"/>
      <c r="G46" s="66"/>
      <c r="H46" s="47"/>
      <c r="I46" s="47"/>
      <c r="J46" s="47">
        <v>101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102</v>
      </c>
      <c r="K47" s="65"/>
      <c r="L47" s="65">
        <v>78000</v>
      </c>
    </row>
    <row r="48" spans="1:12" s="39" customFormat="1" ht="12.75" customHeight="1">
      <c r="A48" s="11" t="s">
        <v>88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96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.75" customHeight="1">
      <c r="A50" s="11" t="s">
        <v>102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101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99.5</v>
      </c>
      <c r="K51" s="65"/>
      <c r="L51" s="65">
        <v>10000</v>
      </c>
    </row>
    <row r="52" spans="1:12" s="39" customFormat="1" ht="12.75" customHeight="1">
      <c r="A52" s="11" t="s">
        <v>108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45000</v>
      </c>
    </row>
    <row r="53" spans="1:12" s="39" customFormat="1" ht="12.75" customHeight="1">
      <c r="A53" s="11" t="s">
        <v>84</v>
      </c>
      <c r="B53" s="46">
        <v>43133</v>
      </c>
      <c r="C53" s="65"/>
      <c r="D53" s="66"/>
      <c r="E53" s="66"/>
      <c r="F53" s="66"/>
      <c r="G53" s="66"/>
      <c r="H53" s="47"/>
      <c r="I53" s="47"/>
      <c r="J53" s="47">
        <v>102</v>
      </c>
      <c r="K53" s="65"/>
      <c r="L53" s="65">
        <v>28000</v>
      </c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3206.922749708755</v>
      </c>
      <c r="C2" s="58">
        <v>48396</v>
      </c>
      <c r="D2" s="59">
        <v>101631.59999999999</v>
      </c>
      <c r="E2" s="58">
        <v>16</v>
      </c>
      <c r="F2" s="57">
        <f>B22</f>
        <v>6965.01973485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789.6954263868818</v>
      </c>
      <c r="C4" s="58">
        <f>SUM(C2:C3)</f>
        <v>48396</v>
      </c>
      <c r="D4" s="59">
        <f>SUM(D2:D3)</f>
        <v>101631.59999999999</v>
      </c>
      <c r="E4" s="58">
        <f>SUM(E2:E3)</f>
        <v>16</v>
      </c>
      <c r="F4" s="57">
        <f>B24</f>
        <v>7949.561139799999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43146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43146</v>
      </c>
      <c r="C11" s="77">
        <v>43145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3206.922749708755</v>
      </c>
      <c r="C13" s="80">
        <v>3207.0038352568663</v>
      </c>
      <c r="D13" s="81">
        <v>-0.08108554811133217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789.6954263868818</v>
      </c>
      <c r="C15" s="80">
        <v>789.7129205744429</v>
      </c>
      <c r="D15" s="81">
        <v>-0.017494187561169383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43146</v>
      </c>
      <c r="C20" s="77">
        <v>43145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6965.01973485</v>
      </c>
      <c r="C22" s="87">
        <v>6965.195842129999</v>
      </c>
      <c r="D22" s="78">
        <v>-0.17610727999908704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7949.561139799999</v>
      </c>
      <c r="C24" s="87">
        <v>7949.737247079999</v>
      </c>
      <c r="D24" s="78">
        <v>-0.17610727999999654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2018-02-15T17:31:20Z</dcterms:modified>
  <cp:category/>
  <cp:version/>
  <cp:contentType/>
  <cp:contentStatus/>
</cp:coreProperties>
</file>