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<sst xmlns="http://schemas.openxmlformats.org/spreadsheetml/2006/main" count="137" uniqueCount="110">
  <si>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</si>
  <si>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</si>
  <si>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</si>
  <si>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</si>
  <si>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</si>
  <si>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</si>
  <si>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</si>
  <si>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</si>
  <si>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</si>
  <si>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</si>
  <si>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</si>
  <si>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</si>
  <si>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</si>
  <si>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</si>
  <si>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</si>
  <si>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</si>
  <si>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</si>
  <si>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</si>
  <si>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</si>
  <si>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</si>
  <si>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</si>
  <si>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</si>
  <si>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</si>
  <si>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</si>
  <si>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</si>
  <si>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</si>
  <si>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</si>
  <si>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</si>
  <si>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</si>
  <si>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</si>
  <si>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</si>
  <si>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</si>
  <si>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</si>
  <si>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</si>
  <si>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</si>
  <si>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</si>
  <si>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</si>
  <si>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</si>
  <si>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</si>
  <si>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</si>
  <si>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</si>
  <si>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</si>
  <si>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</si>
  <si>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</si>
  <si>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</si>
  <si>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</si>
  <si>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</si>
  <si>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</si>
  <si>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</si>
  <si>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</si>
  <si>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</si>
  <si>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</si>
  <si>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</si>
  <si>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</si>
  <si>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</si>
  <si>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</si>
  <si>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</si>
  <si>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</si>
  <si>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</si>
  <si>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</si>
  <si>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</si>
  <si>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</si>
  <si>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</si>
  <si>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</si>
  <si>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</si>
  <si>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</si>
  <si>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</si>
  <si>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</si>
  <si>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</si>
  <si>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</si>
  <si>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</si>
  <si>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</si>
  <si>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</si>
  <si>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</si>
  <si>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</si>
  <si>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</si>
  <si>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</si>
  <si>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</si>
  <si>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</si>
  <si>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</si>
  <si>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</si>
  <si>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</si>
  <si>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</si>
  <si>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</si>
  <si>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</si>
  <si>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</si>
  <si>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</si>
  <si>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</si>
  <si>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</si>
  <si>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Goddard Enterprises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</si>
  <si>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</si>
  <si>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</si>
  <si>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</si>
  <si>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</si>
  <si>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</si>
  <si>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</si>
  <si>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</si>
  <si>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</si>
  <si>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</si>
  <si>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Emera Deposit Receipt</t>
  </si>
  <si>
    <t>Barbados Government T/Note 6.125% 2020</t>
  </si>
  <si>
    <t>FirstCaribbean International Bank -*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</si>
  <si>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</si>
  <si>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</si>
  <si>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</si>
  <si>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</si>
  <si>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</si>
  <si>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</si>
  <si>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</si>
  <si>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Thursday January 25,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</si>
</sst>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43124</v>
      </c>
      <c r="C7" s="8"/>
      <c r="D7" s="9"/>
      <c r="E7" s="9"/>
      <c r="F7" s="9">
        <v>2.6</v>
      </c>
      <c r="G7" s="9">
        <v>2.6</v>
      </c>
      <c r="H7" s="9"/>
      <c r="I7" s="9">
        <v>2.6</v>
      </c>
      <c r="J7" s="9">
        <v>2.85</v>
      </c>
      <c r="K7" s="8">
        <v>8644</v>
      </c>
      <c r="L7" s="8">
        <v>445</v>
      </c>
    </row>
    <row r="8" spans="1:12" s="10" customFormat="1" ht="15">
      <c r="A8" s="6" t="s">
        <v>74</v>
      </c>
      <c r="B8" s="7">
        <v>43119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10451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43112</v>
      </c>
      <c r="C14" s="8"/>
      <c r="D14" s="9"/>
      <c r="E14" s="9"/>
      <c r="F14" s="9">
        <v>4.1</v>
      </c>
      <c r="G14" s="9">
        <v>4.1</v>
      </c>
      <c r="H14" s="9"/>
      <c r="I14" s="9">
        <v>4.01</v>
      </c>
      <c r="J14" s="9">
        <v>4.05</v>
      </c>
      <c r="K14" s="8">
        <v>555</v>
      </c>
      <c r="L14" s="8">
        <v>400</v>
      </c>
    </row>
    <row r="15" spans="1:12" s="10" customFormat="1" ht="15">
      <c r="A15" s="6" t="s">
        <v>101</v>
      </c>
      <c r="B15" s="7">
        <v>43124</v>
      </c>
      <c r="C15" s="8"/>
      <c r="D15" s="9"/>
      <c r="E15" s="9"/>
      <c r="F15" s="9">
        <v>2.85</v>
      </c>
      <c r="G15" s="9">
        <v>2.85</v>
      </c>
      <c r="H15" s="9"/>
      <c r="I15" s="9">
        <v>2.7</v>
      </c>
      <c r="J15" s="9">
        <v>2.85</v>
      </c>
      <c r="K15" s="8">
        <v>1725</v>
      </c>
      <c r="L15" s="8">
        <v>46732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0.18</v>
      </c>
      <c r="K17" s="8">
        <v>38808</v>
      </c>
      <c r="L17" s="8">
        <v>5010</v>
      </c>
    </row>
    <row r="18" spans="1:12" s="10" customFormat="1" ht="15">
      <c r="A18" s="6" t="s">
        <v>104</v>
      </c>
      <c r="B18" s="7">
        <v>43119</v>
      </c>
      <c r="C18" s="8"/>
      <c r="D18" s="9"/>
      <c r="E18" s="9"/>
      <c r="F18" s="9">
        <v>0.54</v>
      </c>
      <c r="G18" s="9">
        <v>0.54</v>
      </c>
      <c r="H18" s="47"/>
      <c r="I18" s="9">
        <v>0.49</v>
      </c>
      <c r="J18" s="9">
        <v>0.54</v>
      </c>
      <c r="K18" s="8">
        <v>2722</v>
      </c>
      <c r="L18" s="8">
        <v>1677</v>
      </c>
    </row>
    <row r="19" spans="1:12" s="10" customFormat="1" ht="15">
      <c r="A19" s="6" t="s">
        <v>89</v>
      </c>
      <c r="B19" s="7">
        <v>43125</v>
      </c>
      <c r="C19" s="8">
        <v>1861</v>
      </c>
      <c r="D19" s="9">
        <v>11.12</v>
      </c>
      <c r="E19" s="9">
        <v>11.12</v>
      </c>
      <c r="F19" s="9">
        <v>11.11</v>
      </c>
      <c r="G19" s="9">
        <v>11.12</v>
      </c>
      <c r="H19" s="47">
        <f>G19-F19</f>
        <v>0.009999999999999787</v>
      </c>
      <c r="I19" s="9">
        <v>11.11</v>
      </c>
      <c r="J19" s="9">
        <v>11.12</v>
      </c>
      <c r="K19" s="8">
        <v>5735</v>
      </c>
      <c r="L19" s="8">
        <v>139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103</v>
      </c>
      <c r="B21" s="7">
        <v>43119</v>
      </c>
      <c r="C21" s="8"/>
      <c r="D21" s="9"/>
      <c r="E21" s="9"/>
      <c r="F21" s="9">
        <v>3.6</v>
      </c>
      <c r="G21" s="9">
        <v>3.6</v>
      </c>
      <c r="H21" s="47"/>
      <c r="I21" s="9">
        <v>3.2</v>
      </c>
      <c r="J21" s="9">
        <v>3.7</v>
      </c>
      <c r="K21" s="8">
        <v>368</v>
      </c>
      <c r="L21" s="8">
        <v>43014</v>
      </c>
    </row>
    <row r="22" spans="1:12" s="10" customFormat="1" ht="15">
      <c r="A22" s="6" t="s">
        <v>102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43125</v>
      </c>
      <c r="C28" s="8">
        <v>85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2.08</v>
      </c>
      <c r="J28" s="9">
        <v>2.1</v>
      </c>
      <c r="K28" s="8">
        <v>1180</v>
      </c>
      <c r="L28" s="8">
        <v>15487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106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17.4</v>
      </c>
      <c r="J31" s="9"/>
      <c r="K31" s="8">
        <v>230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47">
        <v>18.33</v>
      </c>
      <c r="G32" s="47">
        <v>18.38</v>
      </c>
      <c r="H32" s="47">
        <f>G32-F32</f>
        <v>0.05000000000000071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1946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105</v>
      </c>
      <c r="B43" s="46"/>
      <c r="C43" s="65"/>
      <c r="D43" s="66"/>
      <c r="E43" s="66"/>
      <c r="F43" s="66"/>
      <c r="G43" s="66"/>
      <c r="H43" s="47"/>
      <c r="I43" s="47"/>
      <c r="J43" s="47">
        <v>99.5</v>
      </c>
      <c r="K43" s="65"/>
      <c r="L43" s="65">
        <v>10000</v>
      </c>
    </row>
    <row r="44" spans="1:12" s="39" customFormat="1" ht="12.75">
      <c r="A44" s="11" t="s">
        <v>86</v>
      </c>
      <c r="B44" s="46">
        <v>43081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5000</v>
      </c>
    </row>
    <row r="45" spans="1:12" s="39" customFormat="1" ht="12.75" customHeight="1">
      <c r="A45" s="11" t="s">
        <v>85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22000</v>
      </c>
    </row>
    <row r="46" spans="1:12" s="39" customFormat="1" ht="12.75" customHeight="1">
      <c r="A46" s="11" t="s">
        <v>75</v>
      </c>
      <c r="B46" s="7">
        <v>43111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91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100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" customHeight="1">
      <c r="A50" s="11" t="s">
        <v>108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107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99.5</v>
      </c>
      <c r="K51" s="65"/>
      <c r="L51" s="65">
        <v>10000</v>
      </c>
    </row>
    <row r="52" spans="1:12" s="39" customFormat="1" ht="12.75" customHeight="1">
      <c r="A52" s="11" t="s">
        <v>84</v>
      </c>
      <c r="B52" s="46">
        <v>43082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29000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3210.7958618667267</v>
      </c>
      <c r="C2" s="58">
        <v>1946</v>
      </c>
      <c r="D2" s="59">
        <v>20872.82</v>
      </c>
      <c r="E2" s="58">
        <v>3</v>
      </c>
      <c r="F2" s="57">
        <f>B22</f>
        <v>6973.431631459999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790.8599368826183</v>
      </c>
      <c r="C4" s="58">
        <f>SUM(C2:C3)</f>
        <v>1946</v>
      </c>
      <c r="D4" s="59">
        <f>SUM(D2:D3)</f>
        <v>20872.82</v>
      </c>
      <c r="E4" s="58">
        <f>SUM(E2:E3)</f>
        <v>3</v>
      </c>
      <c r="F4" s="57">
        <f>B24</f>
        <v>7961.283820559999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43125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43125</v>
      </c>
      <c r="C11" s="76">
        <v>43124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3210.7958618667267</v>
      </c>
      <c r="C13" s="79">
        <v>3210.484834356218</v>
      </c>
      <c r="D13" s="80">
        <v>0.3110275105086657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790.8599368826183</v>
      </c>
      <c r="C15" s="79">
        <v>790.7928327718082</v>
      </c>
      <c r="D15" s="80">
        <v>0.06710411081007805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43125</v>
      </c>
      <c r="C20" s="76">
        <v>43124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6973.431631459999</v>
      </c>
      <c r="C22" s="86">
        <v>6972.756120099998</v>
      </c>
      <c r="D22" s="77">
        <v>0.67551136000111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7961.283820559999</v>
      </c>
      <c r="C24" s="86">
        <v>7960.608309199999</v>
      </c>
      <c r="D24" s="77">
        <v>0.6755113600002005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109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94</v>
      </c>
      <c r="B5" s="67" t="s">
        <v>96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92</v>
      </c>
      <c r="B6" s="67" t="s">
        <v>97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2018-01-25T17:41:01Z</dcterms:modified>
  <cp:category/>
  <cp:version/>
  <cp:contentType/>
  <cp:contentStatus/>
</cp:coreProperties>
</file>