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<sst xmlns="http://schemas.openxmlformats.org/spreadsheetml/2006/main" count="137" uniqueCount="110">
  <si>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</si>
  <si>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</si>
  <si>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</si>
  <si>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</si>
  <si>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</si>
  <si>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</si>
  <si>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</si>
  <si>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</si>
  <si>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</si>
  <si>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</si>
  <si>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</si>
  <si>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</si>
  <si>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</si>
  <si>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</si>
  <si>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</si>
  <si>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</si>
  <si>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</si>
  <si>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</si>
  <si>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</si>
  <si>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</si>
  <si>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</si>
  <si>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</si>
  <si>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</si>
  <si>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</si>
  <si>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</si>
  <si>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</si>
  <si>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</si>
  <si>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</si>
  <si>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</si>
  <si>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</si>
  <si>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</si>
  <si>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</si>
  <si>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</si>
  <si>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</si>
  <si>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</si>
  <si>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</si>
  <si>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</si>
  <si>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</si>
  <si>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</si>
  <si>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</si>
  <si>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</si>
  <si>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</si>
  <si>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</si>
  <si>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</si>
  <si>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</si>
  <si>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</si>
  <si>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</si>
  <si>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</si>
  <si>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</si>
  <si>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</si>
  <si>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</si>
  <si>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</si>
  <si>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</si>
  <si>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</si>
  <si>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</si>
  <si>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</si>
  <si>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</si>
  <si>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</si>
  <si>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</si>
  <si>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</si>
  <si>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</si>
  <si>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</si>
  <si>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</si>
  <si>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</si>
  <si>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</si>
  <si>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</si>
  <si>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</si>
  <si>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</si>
  <si>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</si>
  <si>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</si>
  <si>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</si>
  <si>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</si>
  <si>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</si>
  <si>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</si>
  <si>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</si>
  <si>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</si>
  <si>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</si>
  <si>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</si>
  <si>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</si>
  <si>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</si>
  <si>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</si>
  <si>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</si>
  <si>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</si>
  <si>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</si>
  <si>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</si>
  <si>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</si>
  <si>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Government Debenture 7.25% 2028</t>
  </si>
  <si>
    <t>Barbados Dairy Industries Limited</t>
  </si>
  <si>
    <t>Cave Shepherd and Company Limited</t>
  </si>
  <si>
    <t>Goddard Enterprises Limited</t>
  </si>
  <si>
    <t>Cable and Wireless Barbados Limited +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</si>
  <si>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</si>
  <si>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</si>
  <si>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</si>
  <si>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</si>
  <si>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</si>
  <si>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</si>
  <si>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</si>
  <si>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Sagicor Financial Corporation Limited</t>
  </si>
  <si>
    <t>Emera Deposit Receipt</t>
  </si>
  <si>
    <t>Barbados Government T/Note 6.125% 2020</t>
  </si>
  <si>
    <t>FirstCaribbean International Bank -*</t>
  </si>
  <si>
    <t>JMMB Group Limited</t>
  </si>
  <si>
    <t>Insurance Corporation of Barbados Limited</t>
  </si>
  <si>
    <t>Fortress Caribbean Property Fund - Value Fund</t>
  </si>
  <si>
    <t>Barbados Government Debenture 7.125% 2026</t>
  </si>
  <si>
    <t>West India Biscuit Company Limited</t>
  </si>
  <si>
    <t>Barbados Government T/Note 6.25% 2021</t>
  </si>
  <si>
    <t>Barbados Government T/Note 6.25% 2018</t>
  </si>
  <si>
    <t>Tuesday January 23,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</si>
</sst>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tabSelected="1" zoomScalePageLayoutView="0" workbookViewId="0" topLeftCell="A1">
      <selection activeCell="L133" sqref="A1:L133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9" t="s">
        <v>109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82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14068</v>
      </c>
    </row>
    <row r="7" spans="1:12" s="10" customFormat="1" ht="15">
      <c r="A7" s="6" t="s">
        <v>17</v>
      </c>
      <c r="B7" s="7">
        <v>43119</v>
      </c>
      <c r="C7" s="8"/>
      <c r="D7" s="9"/>
      <c r="E7" s="9"/>
      <c r="F7" s="9">
        <v>2.6</v>
      </c>
      <c r="G7" s="9">
        <v>2.6</v>
      </c>
      <c r="H7" s="9"/>
      <c r="I7" s="9">
        <v>2.53</v>
      </c>
      <c r="J7" s="9">
        <v>2.6</v>
      </c>
      <c r="K7" s="8">
        <v>494</v>
      </c>
      <c r="L7" s="8">
        <v>10356</v>
      </c>
    </row>
    <row r="8" spans="1:12" s="10" customFormat="1" ht="15">
      <c r="A8" s="6" t="s">
        <v>74</v>
      </c>
      <c r="B8" s="7">
        <v>43119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10451</v>
      </c>
      <c r="L8" s="8"/>
    </row>
    <row r="9" spans="1:12" s="10" customFormat="1" ht="15">
      <c r="A9" s="6" t="s">
        <v>87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2.88</v>
      </c>
      <c r="J9" s="9">
        <v>5.25</v>
      </c>
      <c r="K9" s="8">
        <v>4712</v>
      </c>
      <c r="L9" s="8">
        <v>4712</v>
      </c>
    </row>
    <row r="10" spans="1:12" s="10" customFormat="1" ht="15">
      <c r="A10" s="6" t="s">
        <v>56</v>
      </c>
      <c r="B10" s="7">
        <v>43108</v>
      </c>
      <c r="C10" s="8"/>
      <c r="D10" s="9"/>
      <c r="E10" s="9"/>
      <c r="F10" s="9">
        <v>0.8</v>
      </c>
      <c r="G10" s="9">
        <v>0.8</v>
      </c>
      <c r="H10" s="9"/>
      <c r="I10" s="9">
        <v>0.5</v>
      </c>
      <c r="J10" s="9">
        <v>0.8</v>
      </c>
      <c r="K10" s="8">
        <v>5729</v>
      </c>
      <c r="L10" s="8">
        <v>28010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90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88</v>
      </c>
      <c r="B14" s="7">
        <v>43112</v>
      </c>
      <c r="C14" s="8"/>
      <c r="D14" s="9"/>
      <c r="E14" s="9"/>
      <c r="F14" s="9">
        <v>4.1</v>
      </c>
      <c r="G14" s="9">
        <v>4.1</v>
      </c>
      <c r="H14" s="9"/>
      <c r="I14" s="9">
        <v>4.01</v>
      </c>
      <c r="J14" s="9">
        <v>4.1</v>
      </c>
      <c r="K14" s="8">
        <v>555</v>
      </c>
      <c r="L14" s="8">
        <v>9053</v>
      </c>
    </row>
    <row r="15" spans="1:12" s="10" customFormat="1" ht="15">
      <c r="A15" s="6" t="s">
        <v>101</v>
      </c>
      <c r="B15" s="7">
        <v>43116</v>
      </c>
      <c r="C15" s="8"/>
      <c r="D15" s="9"/>
      <c r="E15" s="9"/>
      <c r="F15" s="9">
        <v>2.68</v>
      </c>
      <c r="G15" s="9">
        <v>2.68</v>
      </c>
      <c r="H15" s="9"/>
      <c r="I15" s="9">
        <v>2.7</v>
      </c>
      <c r="J15" s="9">
        <v>2.9</v>
      </c>
      <c r="K15" s="8">
        <v>1725</v>
      </c>
      <c r="L15" s="8">
        <v>2404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43119</v>
      </c>
      <c r="C17" s="8"/>
      <c r="D17" s="9"/>
      <c r="E17" s="9"/>
      <c r="F17" s="9">
        <v>0.18</v>
      </c>
      <c r="G17" s="9">
        <v>0.18</v>
      </c>
      <c r="H17" s="9"/>
      <c r="I17" s="9">
        <v>0.13</v>
      </c>
      <c r="J17" s="9">
        <v>0.18</v>
      </c>
      <c r="K17" s="8">
        <v>38808</v>
      </c>
      <c r="L17" s="8">
        <v>5010</v>
      </c>
    </row>
    <row r="18" spans="1:12" s="10" customFormat="1" ht="15">
      <c r="A18" s="6" t="s">
        <v>104</v>
      </c>
      <c r="B18" s="7">
        <v>43119</v>
      </c>
      <c r="C18" s="8"/>
      <c r="D18" s="9"/>
      <c r="E18" s="9"/>
      <c r="F18" s="9">
        <v>0.54</v>
      </c>
      <c r="G18" s="9">
        <v>0.54</v>
      </c>
      <c r="H18" s="47"/>
      <c r="I18" s="9">
        <v>0.49</v>
      </c>
      <c r="J18" s="9">
        <v>0.54</v>
      </c>
      <c r="K18" s="8">
        <v>2722</v>
      </c>
      <c r="L18" s="8">
        <v>1677</v>
      </c>
    </row>
    <row r="19" spans="1:12" s="10" customFormat="1" ht="15">
      <c r="A19" s="6" t="s">
        <v>89</v>
      </c>
      <c r="B19" s="7">
        <v>43117</v>
      </c>
      <c r="C19" s="8"/>
      <c r="D19" s="9"/>
      <c r="E19" s="9"/>
      <c r="F19" s="9">
        <v>11.11</v>
      </c>
      <c r="G19" s="9">
        <v>11.11</v>
      </c>
      <c r="H19" s="47"/>
      <c r="I19" s="9">
        <v>11.11</v>
      </c>
      <c r="J19" s="9">
        <v>11.5</v>
      </c>
      <c r="K19" s="8">
        <v>7601</v>
      </c>
      <c r="L19" s="8">
        <v>625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103</v>
      </c>
      <c r="B21" s="7">
        <v>43119</v>
      </c>
      <c r="C21" s="8"/>
      <c r="D21" s="9"/>
      <c r="E21" s="9"/>
      <c r="F21" s="9">
        <v>3.6</v>
      </c>
      <c r="G21" s="9">
        <v>3.6</v>
      </c>
      <c r="H21" s="47"/>
      <c r="I21" s="9">
        <v>3.2</v>
      </c>
      <c r="J21" s="9">
        <v>3.7</v>
      </c>
      <c r="K21" s="8">
        <v>368</v>
      </c>
      <c r="L21" s="8">
        <v>42214</v>
      </c>
    </row>
    <row r="22" spans="1:12" s="10" customFormat="1" ht="15">
      <c r="A22" s="6" t="s">
        <v>102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79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77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81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>
        <v>4.14</v>
      </c>
      <c r="J26" s="9">
        <v>6.25</v>
      </c>
      <c r="K26" s="8">
        <v>591</v>
      </c>
      <c r="L26" s="8">
        <v>22980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98</v>
      </c>
      <c r="B28" s="7">
        <v>43119</v>
      </c>
      <c r="C28" s="8"/>
      <c r="D28" s="9"/>
      <c r="E28" s="9"/>
      <c r="F28" s="9">
        <v>2.1</v>
      </c>
      <c r="G28" s="9">
        <v>2.1</v>
      </c>
      <c r="H28" s="47"/>
      <c r="I28" s="9">
        <v>2.07</v>
      </c>
      <c r="J28" s="9">
        <v>2.1</v>
      </c>
      <c r="K28" s="8">
        <v>10000</v>
      </c>
      <c r="L28" s="8">
        <v>11635</v>
      </c>
    </row>
    <row r="29" spans="1:12" s="10" customFormat="1" ht="15">
      <c r="A29" s="6" t="s">
        <v>83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80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106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17.4</v>
      </c>
      <c r="J31" s="9"/>
      <c r="K31" s="8">
        <v>230</v>
      </c>
      <c r="L31" s="8"/>
    </row>
    <row r="32" spans="1:12" s="10" customFormat="1" ht="15">
      <c r="A32" s="6" t="s">
        <v>99</v>
      </c>
      <c r="B32" s="7"/>
      <c r="C32" s="8"/>
      <c r="D32" s="9"/>
      <c r="E32" s="9"/>
      <c r="F32" s="47">
        <v>18.4</v>
      </c>
      <c r="G32" s="47">
        <v>18.39</v>
      </c>
      <c r="H32" s="47">
        <f>G32-F32</f>
        <v>-0.00999999999999801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76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105</v>
      </c>
      <c r="B43" s="46"/>
      <c r="C43" s="65"/>
      <c r="D43" s="66"/>
      <c r="E43" s="66"/>
      <c r="F43" s="66"/>
      <c r="G43" s="66"/>
      <c r="H43" s="47"/>
      <c r="I43" s="47"/>
      <c r="J43" s="47">
        <v>99.5</v>
      </c>
      <c r="K43" s="65"/>
      <c r="L43" s="65">
        <v>10000</v>
      </c>
    </row>
    <row r="44" spans="1:12" s="39" customFormat="1" ht="12.75">
      <c r="A44" s="11" t="s">
        <v>86</v>
      </c>
      <c r="B44" s="46">
        <v>43081</v>
      </c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5000</v>
      </c>
    </row>
    <row r="45" spans="1:12" s="39" customFormat="1" ht="12.75" customHeight="1">
      <c r="A45" s="11" t="s">
        <v>85</v>
      </c>
      <c r="B45" s="7">
        <v>42998</v>
      </c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22000</v>
      </c>
    </row>
    <row r="46" spans="1:12" s="39" customFormat="1" ht="12.75" customHeight="1">
      <c r="A46" s="11" t="s">
        <v>75</v>
      </c>
      <c r="B46" s="7">
        <v>43111</v>
      </c>
      <c r="C46" s="65"/>
      <c r="D46" s="66"/>
      <c r="E46" s="66"/>
      <c r="F46" s="66"/>
      <c r="G46" s="66"/>
      <c r="H46" s="47"/>
      <c r="I46" s="47"/>
      <c r="J46" s="47">
        <v>101</v>
      </c>
      <c r="K46" s="65"/>
      <c r="L46" s="65">
        <v>25000</v>
      </c>
    </row>
    <row r="47" spans="1:12" s="39" customFormat="1" ht="12.75" customHeight="1">
      <c r="A47" s="11" t="s">
        <v>78</v>
      </c>
      <c r="B47" s="46">
        <v>43005</v>
      </c>
      <c r="C47" s="65"/>
      <c r="D47" s="66"/>
      <c r="E47" s="66"/>
      <c r="F47" s="66"/>
      <c r="G47" s="66"/>
      <c r="H47" s="47"/>
      <c r="I47" s="47"/>
      <c r="J47" s="47">
        <v>102</v>
      </c>
      <c r="K47" s="65"/>
      <c r="L47" s="65">
        <v>78000</v>
      </c>
    </row>
    <row r="48" spans="1:12" s="39" customFormat="1" ht="12.75" customHeight="1">
      <c r="A48" s="11" t="s">
        <v>91</v>
      </c>
      <c r="B48" s="46"/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20000</v>
      </c>
    </row>
    <row r="49" spans="1:12" s="39" customFormat="1" ht="12.75" customHeight="1">
      <c r="A49" s="11" t="s">
        <v>100</v>
      </c>
      <c r="B49" s="46"/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75000</v>
      </c>
    </row>
    <row r="50" spans="1:12" s="39" customFormat="1" ht="12" customHeight="1">
      <c r="A50" s="11" t="s">
        <v>108</v>
      </c>
      <c r="B50" s="46">
        <v>43117</v>
      </c>
      <c r="C50" s="65"/>
      <c r="D50" s="66"/>
      <c r="E50" s="66"/>
      <c r="F50" s="66"/>
      <c r="G50" s="66"/>
      <c r="H50" s="47"/>
      <c r="I50" s="47"/>
      <c r="J50" s="47">
        <v>103</v>
      </c>
      <c r="K50" s="65"/>
      <c r="L50" s="65">
        <v>40000</v>
      </c>
    </row>
    <row r="51" spans="1:12" s="39" customFormat="1" ht="12.75" customHeight="1">
      <c r="A51" s="11" t="s">
        <v>107</v>
      </c>
      <c r="B51" s="46">
        <v>42985</v>
      </c>
      <c r="C51" s="65"/>
      <c r="D51" s="66"/>
      <c r="E51" s="66"/>
      <c r="F51" s="66"/>
      <c r="G51" s="66"/>
      <c r="H51" s="47"/>
      <c r="I51" s="47"/>
      <c r="J51" s="47">
        <v>99.5</v>
      </c>
      <c r="K51" s="65"/>
      <c r="L51" s="65">
        <v>10000</v>
      </c>
    </row>
    <row r="52" spans="1:12" s="39" customFormat="1" ht="12.75" customHeight="1">
      <c r="A52" s="11" t="s">
        <v>84</v>
      </c>
      <c r="B52" s="46">
        <v>43082</v>
      </c>
      <c r="C52" s="65"/>
      <c r="D52" s="66"/>
      <c r="E52" s="66"/>
      <c r="F52" s="66"/>
      <c r="G52" s="66"/>
      <c r="H52" s="47"/>
      <c r="I52" s="47"/>
      <c r="J52" s="47">
        <v>102</v>
      </c>
      <c r="K52" s="65"/>
      <c r="L52" s="65">
        <v>29000</v>
      </c>
    </row>
    <row r="53" spans="1:12" s="39" customFormat="1" ht="12.75" customHeight="1" hidden="1">
      <c r="A53" s="11"/>
      <c r="B53" s="46"/>
      <c r="C53" s="65"/>
      <c r="D53" s="66"/>
      <c r="E53" s="66"/>
      <c r="F53" s="66"/>
      <c r="G53" s="66"/>
      <c r="H53" s="47"/>
      <c r="I53" s="47"/>
      <c r="J53" s="47"/>
      <c r="K53" s="65"/>
      <c r="L53" s="65"/>
    </row>
    <row r="54" spans="1:12" s="39" customFormat="1" ht="12.75" customHeight="1" hidden="1">
      <c r="A54" s="11"/>
      <c r="B54" s="46"/>
      <c r="C54" s="65"/>
      <c r="D54" s="66"/>
      <c r="E54" s="66"/>
      <c r="F54" s="66"/>
      <c r="G54" s="66"/>
      <c r="H54" s="47"/>
      <c r="I54" s="47"/>
      <c r="J54" s="47"/>
      <c r="K54" s="65"/>
      <c r="L54" s="65"/>
    </row>
    <row r="55" spans="1:12" s="39" customFormat="1" ht="12.75" customHeight="1" hidden="1">
      <c r="A55" s="11"/>
      <c r="B55" s="46"/>
      <c r="C55" s="65"/>
      <c r="D55" s="66"/>
      <c r="E55" s="66"/>
      <c r="F55" s="66"/>
      <c r="G55" s="66"/>
      <c r="H55" s="47"/>
      <c r="I55" s="47"/>
      <c r="J55" s="47"/>
      <c r="K55" s="65"/>
      <c r="L55" s="65"/>
    </row>
    <row r="56" spans="1:12" s="39" customFormat="1" ht="12.75" customHeight="1" hidden="1">
      <c r="A56" s="11"/>
      <c r="B56" s="46"/>
      <c r="C56" s="65"/>
      <c r="D56" s="66"/>
      <c r="E56" s="66"/>
      <c r="F56" s="66"/>
      <c r="G56" s="66"/>
      <c r="H56" s="47"/>
      <c r="I56" s="47"/>
      <c r="J56" s="47"/>
      <c r="K56" s="65"/>
      <c r="L56" s="65"/>
    </row>
    <row r="57" spans="1:12" s="39" customFormat="1" ht="12.75" customHeight="1" hidden="1">
      <c r="A57" s="11"/>
      <c r="B57" s="46"/>
      <c r="C57" s="65"/>
      <c r="D57" s="66"/>
      <c r="E57" s="66"/>
      <c r="F57" s="66"/>
      <c r="G57" s="66"/>
      <c r="H57" s="47"/>
      <c r="I57" s="47"/>
      <c r="J57" s="47"/>
      <c r="K57" s="65"/>
      <c r="L57" s="65"/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39" customFormat="1" ht="12.75" customHeight="1" hidden="1">
      <c r="A70" s="11"/>
      <c r="B70" s="46"/>
      <c r="C70" s="65"/>
      <c r="D70" s="66"/>
      <c r="E70" s="66"/>
      <c r="F70" s="66"/>
      <c r="G70" s="66"/>
      <c r="H70" s="47"/>
      <c r="I70" s="47"/>
      <c r="J70" s="47"/>
      <c r="K70" s="65"/>
      <c r="L70" s="65"/>
    </row>
    <row r="71" spans="1:12" s="39" customFormat="1" ht="12.75" customHeight="1" hidden="1">
      <c r="A71" s="11"/>
      <c r="B71" s="46"/>
      <c r="C71" s="65"/>
      <c r="D71" s="66"/>
      <c r="E71" s="66"/>
      <c r="F71" s="66"/>
      <c r="G71" s="66"/>
      <c r="H71" s="47"/>
      <c r="I71" s="47"/>
      <c r="J71" s="47"/>
      <c r="K71" s="65"/>
      <c r="L71" s="65"/>
    </row>
    <row r="72" spans="1:12" s="39" customFormat="1" ht="12.75" customHeight="1" hidden="1">
      <c r="A72" s="11"/>
      <c r="B72" s="46"/>
      <c r="C72" s="65"/>
      <c r="D72" s="66"/>
      <c r="E72" s="66"/>
      <c r="F72" s="66"/>
      <c r="G72" s="66"/>
      <c r="H72" s="47"/>
      <c r="I72" s="47"/>
      <c r="J72" s="47"/>
      <c r="K72" s="65"/>
      <c r="L72" s="65"/>
    </row>
    <row r="73" spans="1:12" s="39" customFormat="1" ht="12.75" customHeight="1" hidden="1">
      <c r="A73" s="11"/>
      <c r="B73" s="46"/>
      <c r="C73" s="65"/>
      <c r="D73" s="66"/>
      <c r="E73" s="66"/>
      <c r="F73" s="66"/>
      <c r="G73" s="66"/>
      <c r="H73" s="47"/>
      <c r="I73" s="47"/>
      <c r="J73" s="47"/>
      <c r="K73" s="65"/>
      <c r="L73" s="65"/>
    </row>
    <row r="74" spans="1:12" s="39" customFormat="1" ht="12.75" customHeight="1" hidden="1">
      <c r="A74" s="11"/>
      <c r="B74" s="46"/>
      <c r="C74" s="65"/>
      <c r="D74" s="66"/>
      <c r="E74" s="66"/>
      <c r="F74" s="66"/>
      <c r="G74" s="66"/>
      <c r="H74" s="47"/>
      <c r="I74" s="47"/>
      <c r="J74" s="47"/>
      <c r="K74" s="65"/>
      <c r="L74" s="65"/>
    </row>
    <row r="75" spans="1:12" s="39" customFormat="1" ht="12.75" customHeight="1" hidden="1">
      <c r="A75" s="11"/>
      <c r="B75" s="46"/>
      <c r="C75" s="65"/>
      <c r="D75" s="66"/>
      <c r="E75" s="66"/>
      <c r="F75" s="66"/>
      <c r="G75" s="66"/>
      <c r="H75" s="47"/>
      <c r="I75" s="47"/>
      <c r="J75" s="47"/>
      <c r="K75" s="65"/>
      <c r="L75" s="65"/>
    </row>
    <row r="76" spans="1:12" s="39" customFormat="1" ht="12.75" customHeight="1" hidden="1">
      <c r="A76" s="11"/>
      <c r="B76" s="46"/>
      <c r="C76" s="65"/>
      <c r="D76" s="66"/>
      <c r="E76" s="66"/>
      <c r="F76" s="66"/>
      <c r="G76" s="66"/>
      <c r="H76" s="47"/>
      <c r="I76" s="47"/>
      <c r="J76" s="47"/>
      <c r="K76" s="65"/>
      <c r="L76" s="65"/>
    </row>
    <row r="77" spans="1:12" s="39" customFormat="1" ht="12.75" customHeight="1" hidden="1">
      <c r="A77" s="11"/>
      <c r="B77" s="46"/>
      <c r="C77" s="65"/>
      <c r="D77" s="66"/>
      <c r="E77" s="66"/>
      <c r="F77" s="66"/>
      <c r="G77" s="66"/>
      <c r="H77" s="47"/>
      <c r="I77" s="47"/>
      <c r="J77" s="47"/>
      <c r="K77" s="65"/>
      <c r="L77" s="65"/>
    </row>
    <row r="78" spans="1:12" s="39" customFormat="1" ht="12.75" customHeight="1" hidden="1">
      <c r="A78" s="11"/>
      <c r="B78" s="46"/>
      <c r="C78" s="65"/>
      <c r="D78" s="66"/>
      <c r="E78" s="66"/>
      <c r="F78" s="66"/>
      <c r="G78" s="66"/>
      <c r="H78" s="47"/>
      <c r="I78" s="47"/>
      <c r="J78" s="47"/>
      <c r="K78" s="65"/>
      <c r="L78" s="65"/>
    </row>
    <row r="79" spans="1:12" s="39" customFormat="1" ht="12.75" customHeight="1" hidden="1">
      <c r="A79" s="11"/>
      <c r="B79" s="46"/>
      <c r="C79" s="65"/>
      <c r="D79" s="66"/>
      <c r="E79" s="66"/>
      <c r="F79" s="66"/>
      <c r="G79" s="66"/>
      <c r="H79" s="47"/>
      <c r="I79" s="47"/>
      <c r="J79" s="47"/>
      <c r="K79" s="65"/>
      <c r="L79" s="65"/>
    </row>
    <row r="80" spans="1:12" s="39" customFormat="1" ht="12.75" customHeight="1" hidden="1">
      <c r="A80" s="11"/>
      <c r="B80" s="46"/>
      <c r="C80" s="65"/>
      <c r="D80" s="66"/>
      <c r="E80" s="66"/>
      <c r="F80" s="66"/>
      <c r="G80" s="66"/>
      <c r="H80" s="47"/>
      <c r="I80" s="47"/>
      <c r="J80" s="47"/>
      <c r="K80" s="65"/>
      <c r="L80" s="65"/>
    </row>
    <row r="81" spans="1:12" s="39" customFormat="1" ht="12.75" customHeight="1" hidden="1">
      <c r="A81" s="11"/>
      <c r="B81" s="46"/>
      <c r="C81" s="65"/>
      <c r="D81" s="66"/>
      <c r="E81" s="66"/>
      <c r="F81" s="66"/>
      <c r="G81" s="66"/>
      <c r="H81" s="47"/>
      <c r="I81" s="47"/>
      <c r="J81" s="47"/>
      <c r="K81" s="65"/>
      <c r="L81" s="65"/>
    </row>
    <row r="82" spans="1:12" s="39" customFormat="1" ht="12.75" customHeight="1" hidden="1">
      <c r="A82" s="11"/>
      <c r="B82" s="46"/>
      <c r="C82" s="65"/>
      <c r="D82" s="66"/>
      <c r="E82" s="66"/>
      <c r="F82" s="66"/>
      <c r="G82" s="66"/>
      <c r="H82" s="47"/>
      <c r="I82" s="47"/>
      <c r="J82" s="47"/>
      <c r="K82" s="65"/>
      <c r="L82" s="65"/>
    </row>
    <row r="83" spans="1:12" s="39" customFormat="1" ht="12.75" customHeight="1" hidden="1">
      <c r="A83" s="11"/>
      <c r="B83" s="46"/>
      <c r="C83" s="65"/>
      <c r="D83" s="66"/>
      <c r="E83" s="66"/>
      <c r="F83" s="66"/>
      <c r="G83" s="66"/>
      <c r="H83" s="47"/>
      <c r="I83" s="47"/>
      <c r="J83" s="47"/>
      <c r="K83" s="65"/>
      <c r="L83" s="65"/>
    </row>
    <row r="84" spans="1:12" s="39" customFormat="1" ht="12.75" customHeight="1" hidden="1">
      <c r="A84" s="11"/>
      <c r="B84" s="46"/>
      <c r="C84" s="65"/>
      <c r="D84" s="66"/>
      <c r="E84" s="66"/>
      <c r="F84" s="66"/>
      <c r="G84" s="66"/>
      <c r="H84" s="47"/>
      <c r="I84" s="47"/>
      <c r="J84" s="47"/>
      <c r="K84" s="65"/>
      <c r="L84" s="65"/>
    </row>
    <row r="85" spans="1:12" s="39" customFormat="1" ht="12.75" customHeight="1" hidden="1">
      <c r="A85" s="11"/>
      <c r="B85" s="46"/>
      <c r="C85" s="65"/>
      <c r="D85" s="66"/>
      <c r="E85" s="66"/>
      <c r="F85" s="66"/>
      <c r="G85" s="66"/>
      <c r="H85" s="47"/>
      <c r="I85" s="47"/>
      <c r="J85" s="47"/>
      <c r="K85" s="65"/>
      <c r="L85" s="65"/>
    </row>
    <row r="86" spans="1:12" s="39" customFormat="1" ht="12.75" customHeight="1" hidden="1">
      <c r="A86" s="11"/>
      <c r="B86" s="46"/>
      <c r="C86" s="65"/>
      <c r="D86" s="66"/>
      <c r="E86" s="66"/>
      <c r="F86" s="66"/>
      <c r="G86" s="66"/>
      <c r="H86" s="47"/>
      <c r="I86" s="47"/>
      <c r="J86" s="47"/>
      <c r="K86" s="65"/>
      <c r="L86" s="65"/>
    </row>
    <row r="87" spans="1:12" s="39" customFormat="1" ht="12.75" customHeight="1" hidden="1">
      <c r="A87" s="11"/>
      <c r="B87" s="46"/>
      <c r="C87" s="65"/>
      <c r="D87" s="66"/>
      <c r="E87" s="66"/>
      <c r="F87" s="66"/>
      <c r="G87" s="66"/>
      <c r="H87" s="47"/>
      <c r="I87" s="47"/>
      <c r="J87" s="47"/>
      <c r="K87" s="65"/>
      <c r="L87" s="65"/>
    </row>
    <row r="88" spans="1:12" s="39" customFormat="1" ht="12.75" customHeight="1" hidden="1">
      <c r="A88" s="11"/>
      <c r="B88" s="46"/>
      <c r="C88" s="65"/>
      <c r="D88" s="66"/>
      <c r="E88" s="66"/>
      <c r="F88" s="66"/>
      <c r="G88" s="66"/>
      <c r="H88" s="47"/>
      <c r="I88" s="47"/>
      <c r="J88" s="47"/>
      <c r="K88" s="65"/>
      <c r="L88" s="65"/>
    </row>
    <row r="89" spans="1:12" s="39" customFormat="1" ht="12.75" customHeight="1" hidden="1">
      <c r="A89" s="11"/>
      <c r="B89" s="46"/>
      <c r="C89" s="65"/>
      <c r="D89" s="66"/>
      <c r="E89" s="66"/>
      <c r="F89" s="66"/>
      <c r="G89" s="66"/>
      <c r="H89" s="47"/>
      <c r="I89" s="47"/>
      <c r="J89" s="47"/>
      <c r="K89" s="65"/>
      <c r="L89" s="65"/>
    </row>
    <row r="90" spans="1:12" s="39" customFormat="1" ht="12.75" customHeight="1" hidden="1">
      <c r="A90" s="11"/>
      <c r="B90" s="46"/>
      <c r="C90" s="65"/>
      <c r="D90" s="66"/>
      <c r="E90" s="66"/>
      <c r="F90" s="66"/>
      <c r="G90" s="66"/>
      <c r="H90" s="47"/>
      <c r="I90" s="47"/>
      <c r="J90" s="47"/>
      <c r="K90" s="65"/>
      <c r="L90" s="65"/>
    </row>
    <row r="91" spans="1:12" s="39" customFormat="1" ht="12.75" customHeight="1" hidden="1">
      <c r="A91" s="11"/>
      <c r="B91" s="46"/>
      <c r="C91" s="65"/>
      <c r="D91" s="66"/>
      <c r="E91" s="66"/>
      <c r="F91" s="66"/>
      <c r="G91" s="66"/>
      <c r="H91" s="47"/>
      <c r="I91" s="47"/>
      <c r="J91" s="47"/>
      <c r="K91" s="65"/>
      <c r="L91" s="65"/>
    </row>
    <row r="92" spans="1:12" s="39" customFormat="1" ht="12.75" customHeight="1" hidden="1">
      <c r="A92" s="11"/>
      <c r="B92" s="46"/>
      <c r="C92" s="65"/>
      <c r="D92" s="66"/>
      <c r="E92" s="66"/>
      <c r="F92" s="66"/>
      <c r="G92" s="66"/>
      <c r="H92" s="47"/>
      <c r="I92" s="47"/>
      <c r="J92" s="47"/>
      <c r="K92" s="65"/>
      <c r="L92" s="65"/>
    </row>
    <row r="93" spans="1:12" s="39" customFormat="1" ht="12.75" customHeight="1" hidden="1">
      <c r="A93" s="11"/>
      <c r="B93" s="46"/>
      <c r="C93" s="65"/>
      <c r="D93" s="66"/>
      <c r="E93" s="66"/>
      <c r="F93" s="66"/>
      <c r="G93" s="66"/>
      <c r="H93" s="47"/>
      <c r="I93" s="47"/>
      <c r="J93" s="47"/>
      <c r="K93" s="65"/>
      <c r="L93" s="65"/>
    </row>
    <row r="94" spans="1:12" s="39" customFormat="1" ht="12.75" customHeight="1" hidden="1">
      <c r="A94" s="11"/>
      <c r="B94" s="46"/>
      <c r="C94" s="65"/>
      <c r="D94" s="66"/>
      <c r="E94" s="66"/>
      <c r="F94" s="66"/>
      <c r="G94" s="66"/>
      <c r="H94" s="47"/>
      <c r="I94" s="47"/>
      <c r="J94" s="47"/>
      <c r="K94" s="65"/>
      <c r="L94" s="65"/>
    </row>
    <row r="95" spans="1:12" s="39" customFormat="1" ht="12.75" customHeight="1" hidden="1">
      <c r="A95" s="11"/>
      <c r="B95" s="46"/>
      <c r="C95" s="65"/>
      <c r="D95" s="66"/>
      <c r="E95" s="66"/>
      <c r="F95" s="66"/>
      <c r="G95" s="66"/>
      <c r="H95" s="47"/>
      <c r="I95" s="47"/>
      <c r="J95" s="47"/>
      <c r="K95" s="65"/>
      <c r="L95" s="65"/>
    </row>
    <row r="96" spans="1:12" s="39" customFormat="1" ht="12.75" customHeight="1" hidden="1">
      <c r="A96" s="11"/>
      <c r="B96" s="46"/>
      <c r="C96" s="65"/>
      <c r="D96" s="66"/>
      <c r="E96" s="66"/>
      <c r="F96" s="66"/>
      <c r="G96" s="66"/>
      <c r="H96" s="47"/>
      <c r="I96" s="47"/>
      <c r="J96" s="47"/>
      <c r="K96" s="65"/>
      <c r="L96" s="65"/>
    </row>
    <row r="97" spans="1:12" s="39" customFormat="1" ht="12.75" customHeight="1" hidden="1">
      <c r="A97" s="11"/>
      <c r="B97" s="46"/>
      <c r="C97" s="65"/>
      <c r="D97" s="66"/>
      <c r="E97" s="66"/>
      <c r="F97" s="66"/>
      <c r="G97" s="66"/>
      <c r="H97" s="47"/>
      <c r="I97" s="47"/>
      <c r="J97" s="47"/>
      <c r="K97" s="65"/>
      <c r="L97" s="65"/>
    </row>
    <row r="98" spans="1:12" s="39" customFormat="1" ht="12.75" customHeight="1" hidden="1">
      <c r="A98" s="11"/>
      <c r="B98" s="46"/>
      <c r="C98" s="65"/>
      <c r="D98" s="66"/>
      <c r="E98" s="66"/>
      <c r="F98" s="66"/>
      <c r="G98" s="66"/>
      <c r="H98" s="47"/>
      <c r="I98" s="47"/>
      <c r="J98" s="47"/>
      <c r="K98" s="65"/>
      <c r="L98" s="65"/>
    </row>
    <row r="99" spans="1:12" s="39" customFormat="1" ht="12.75" customHeight="1" hidden="1">
      <c r="A99" s="11"/>
      <c r="B99" s="46"/>
      <c r="C99" s="65"/>
      <c r="D99" s="66"/>
      <c r="E99" s="66"/>
      <c r="F99" s="66"/>
      <c r="G99" s="66"/>
      <c r="H99" s="47"/>
      <c r="I99" s="47"/>
      <c r="J99" s="47"/>
      <c r="K99" s="65"/>
      <c r="L99" s="65"/>
    </row>
    <row r="100" spans="1:12" s="39" customFormat="1" ht="12.75" customHeight="1" hidden="1">
      <c r="A100" s="11"/>
      <c r="B100" s="46"/>
      <c r="C100" s="65"/>
      <c r="D100" s="66"/>
      <c r="E100" s="66"/>
      <c r="F100" s="66"/>
      <c r="G100" s="66"/>
      <c r="H100" s="47"/>
      <c r="I100" s="47"/>
      <c r="J100" s="47"/>
      <c r="K100" s="65"/>
      <c r="L100" s="65"/>
    </row>
    <row r="101" spans="1:12" s="10" customFormat="1" ht="15" customHeight="1">
      <c r="A101" s="25" t="s">
        <v>10</v>
      </c>
      <c r="B101" s="46"/>
      <c r="C101" s="26">
        <f>SUM(C43:C72)</f>
        <v>0</v>
      </c>
      <c r="D101" s="62"/>
      <c r="E101" s="62"/>
      <c r="F101" s="62"/>
      <c r="G101" s="62"/>
      <c r="H101" s="63"/>
      <c r="I101" s="63"/>
      <c r="J101" s="63"/>
      <c r="K101" s="64"/>
      <c r="L101" s="64"/>
    </row>
    <row r="102" spans="1:12" s="10" customFormat="1" ht="15" customHeight="1" hidden="1">
      <c r="A102" s="25"/>
      <c r="B102" s="7"/>
      <c r="C102" s="26"/>
      <c r="D102" s="42"/>
      <c r="E102" s="42"/>
      <c r="F102" s="42"/>
      <c r="G102" s="42"/>
      <c r="H102" s="19"/>
      <c r="I102" s="19"/>
      <c r="J102" s="19"/>
      <c r="K102" s="18"/>
      <c r="L102" s="18"/>
    </row>
    <row r="103" spans="1:12" s="10" customFormat="1" ht="15" customHeight="1" hidden="1">
      <c r="A103" s="14" t="s">
        <v>13</v>
      </c>
      <c r="B103" s="20"/>
      <c r="C103" s="17"/>
      <c r="D103" s="16"/>
      <c r="E103" s="16"/>
      <c r="F103" s="16"/>
      <c r="G103" s="16"/>
      <c r="H103" s="16"/>
      <c r="I103" s="16"/>
      <c r="J103" s="16"/>
      <c r="K103" s="17"/>
      <c r="L103" s="17"/>
    </row>
    <row r="104" spans="1:12" s="10" customFormat="1" ht="15" hidden="1">
      <c r="A104" s="21" t="s">
        <v>37</v>
      </c>
      <c r="B104" s="22">
        <v>40511.517164351855</v>
      </c>
      <c r="C104" s="23"/>
      <c r="D104" s="24"/>
      <c r="E104" s="24"/>
      <c r="F104" s="24">
        <v>14.7</v>
      </c>
      <c r="G104" s="24"/>
      <c r="H104" s="24"/>
      <c r="I104" s="24"/>
      <c r="J104" s="24"/>
      <c r="K104" s="23"/>
      <c r="L104" s="23"/>
    </row>
    <row r="105" spans="1:12" s="10" customFormat="1" ht="15" customHeight="1" hidden="1">
      <c r="A105" s="21" t="s">
        <v>16</v>
      </c>
      <c r="B105" s="22">
        <v>41011.420266203706</v>
      </c>
      <c r="C105" s="23"/>
      <c r="D105" s="24"/>
      <c r="E105" s="24"/>
      <c r="F105" s="24">
        <v>0.5</v>
      </c>
      <c r="G105" s="24"/>
      <c r="H105" s="24"/>
      <c r="I105" s="24"/>
      <c r="J105" s="24"/>
      <c r="K105" s="23"/>
      <c r="L105" s="23"/>
    </row>
    <row r="106" spans="1:12" s="10" customFormat="1" ht="15" customHeight="1" hidden="1">
      <c r="A106" s="21" t="s">
        <v>17</v>
      </c>
      <c r="B106" s="22">
        <v>41165.41675925926</v>
      </c>
      <c r="C106" s="23"/>
      <c r="D106" s="24"/>
      <c r="E106" s="24"/>
      <c r="F106" s="24">
        <v>1.5</v>
      </c>
      <c r="G106" s="24"/>
      <c r="H106" s="24"/>
      <c r="I106" s="24"/>
      <c r="J106" s="24"/>
      <c r="K106" s="23"/>
      <c r="L106" s="23"/>
    </row>
    <row r="107" spans="1:12" s="10" customFormat="1" ht="15" customHeight="1" hidden="1">
      <c r="A107" s="21" t="s">
        <v>18</v>
      </c>
      <c r="B107" s="22">
        <v>41170.4837962963</v>
      </c>
      <c r="C107" s="23"/>
      <c r="D107" s="24"/>
      <c r="E107" s="24"/>
      <c r="F107" s="24">
        <v>3</v>
      </c>
      <c r="G107" s="24"/>
      <c r="H107" s="24"/>
      <c r="I107" s="24"/>
      <c r="J107" s="24"/>
      <c r="K107" s="23"/>
      <c r="L107" s="23"/>
    </row>
    <row r="108" spans="1:12" s="10" customFormat="1" ht="15" customHeight="1" hidden="1">
      <c r="A108" s="21" t="s">
        <v>19</v>
      </c>
      <c r="B108" s="7">
        <v>41176.49119212963</v>
      </c>
      <c r="C108" s="23"/>
      <c r="D108" s="24"/>
      <c r="E108" s="24"/>
      <c r="F108" s="24">
        <v>6</v>
      </c>
      <c r="G108" s="24"/>
      <c r="H108" s="24"/>
      <c r="I108" s="24"/>
      <c r="J108" s="24"/>
      <c r="K108" s="23"/>
      <c r="L108" s="23"/>
    </row>
    <row r="109" spans="1:12" s="10" customFormat="1" ht="15" customHeight="1" hidden="1">
      <c r="A109" s="21" t="s">
        <v>20</v>
      </c>
      <c r="B109" s="22">
        <v>41172.416666666664</v>
      </c>
      <c r="C109" s="23"/>
      <c r="D109" s="24"/>
      <c r="E109" s="24"/>
      <c r="F109" s="24">
        <v>1</v>
      </c>
      <c r="G109" s="24"/>
      <c r="H109" s="24"/>
      <c r="I109" s="24"/>
      <c r="J109" s="24"/>
      <c r="K109" s="23"/>
      <c r="L109" s="23"/>
    </row>
    <row r="110" spans="1:12" s="10" customFormat="1" ht="15" customHeight="1" hidden="1">
      <c r="A110" s="48" t="s">
        <v>50</v>
      </c>
      <c r="B110" s="22">
        <v>41051.416666666664</v>
      </c>
      <c r="C110" s="23"/>
      <c r="D110" s="24"/>
      <c r="E110" s="24"/>
      <c r="F110" s="24">
        <v>4.8</v>
      </c>
      <c r="G110" s="24"/>
      <c r="H110" s="24"/>
      <c r="I110" s="24"/>
      <c r="J110" s="24"/>
      <c r="K110" s="23"/>
      <c r="L110" s="23"/>
    </row>
    <row r="111" spans="1:12" s="10" customFormat="1" ht="15" customHeight="1" hidden="1">
      <c r="A111" s="21" t="s">
        <v>21</v>
      </c>
      <c r="B111" s="22">
        <v>40603.52353009259</v>
      </c>
      <c r="C111" s="23"/>
      <c r="D111" s="24"/>
      <c r="E111" s="24"/>
      <c r="F111" s="24">
        <v>7.3</v>
      </c>
      <c r="G111" s="24"/>
      <c r="H111" s="24"/>
      <c r="I111" s="24"/>
      <c r="J111" s="24"/>
      <c r="K111" s="23"/>
      <c r="L111" s="23"/>
    </row>
    <row r="112" spans="1:12" s="10" customFormat="1" ht="15" customHeight="1" hidden="1">
      <c r="A112" s="21" t="s">
        <v>22</v>
      </c>
      <c r="B112" s="7">
        <v>41172.418761574074</v>
      </c>
      <c r="C112" s="23"/>
      <c r="D112" s="24"/>
      <c r="E112" s="24"/>
      <c r="F112" s="24">
        <v>5.31</v>
      </c>
      <c r="G112" s="24"/>
      <c r="H112" s="24"/>
      <c r="I112" s="24"/>
      <c r="J112" s="24"/>
      <c r="K112" s="23"/>
      <c r="L112" s="23"/>
    </row>
    <row r="113" spans="1:12" s="10" customFormat="1" ht="15" customHeight="1" hidden="1">
      <c r="A113" s="21" t="s">
        <v>23</v>
      </c>
      <c r="B113" s="7">
        <v>41170.48428240741</v>
      </c>
      <c r="C113" s="23"/>
      <c r="D113" s="24"/>
      <c r="E113" s="24"/>
      <c r="F113" s="24">
        <v>4.29</v>
      </c>
      <c r="G113" s="24"/>
      <c r="H113" s="24"/>
      <c r="I113" s="24"/>
      <c r="J113" s="24"/>
      <c r="K113" s="23"/>
      <c r="L113" s="23"/>
    </row>
    <row r="114" spans="1:12" s="10" customFormat="1" ht="15" customHeight="1" hidden="1">
      <c r="A114" s="21" t="s">
        <v>24</v>
      </c>
      <c r="B114" s="7">
        <v>41183.48479166667</v>
      </c>
      <c r="C114" s="23"/>
      <c r="D114" s="24"/>
      <c r="E114" s="24"/>
      <c r="F114" s="24">
        <v>3.11</v>
      </c>
      <c r="G114" s="24"/>
      <c r="H114" s="24"/>
      <c r="I114" s="24"/>
      <c r="J114" s="24"/>
      <c r="K114" s="23"/>
      <c r="L114" s="23"/>
    </row>
    <row r="115" spans="1:12" s="10" customFormat="1" ht="15" customHeight="1" hidden="1">
      <c r="A115" s="21" t="s">
        <v>25</v>
      </c>
      <c r="B115" s="7">
        <v>41151.43633101852</v>
      </c>
      <c r="C115" s="23"/>
      <c r="D115" s="24"/>
      <c r="E115" s="24"/>
      <c r="F115" s="24">
        <v>0.85</v>
      </c>
      <c r="G115" s="24"/>
      <c r="H115" s="24"/>
      <c r="I115" s="9"/>
      <c r="J115" s="9"/>
      <c r="K115" s="8"/>
      <c r="L115" s="8"/>
    </row>
    <row r="116" spans="1:12" s="10" customFormat="1" ht="15" customHeight="1" hidden="1">
      <c r="A116" s="6" t="s">
        <v>26</v>
      </c>
      <c r="B116" s="7">
        <v>41187.416666666664</v>
      </c>
      <c r="C116" s="8"/>
      <c r="D116" s="9"/>
      <c r="E116" s="9"/>
      <c r="F116" s="9">
        <v>5.4</v>
      </c>
      <c r="G116" s="9"/>
      <c r="H116" s="24">
        <f>G116-F116</f>
        <v>-5.4</v>
      </c>
      <c r="I116" s="24"/>
      <c r="J116" s="24"/>
      <c r="K116" s="23"/>
      <c r="L116" s="23"/>
    </row>
    <row r="117" spans="1:12" s="10" customFormat="1" ht="15" customHeight="1" hidden="1">
      <c r="A117" s="11" t="s">
        <v>27</v>
      </c>
      <c r="B117" s="7">
        <v>40277.5146875</v>
      </c>
      <c r="C117" s="23"/>
      <c r="D117" s="24"/>
      <c r="E117" s="24"/>
      <c r="F117" s="24"/>
      <c r="G117" s="24"/>
      <c r="H117" s="24"/>
      <c r="I117" s="24"/>
      <c r="J117" s="24"/>
      <c r="K117" s="23"/>
      <c r="L117" s="23"/>
    </row>
    <row r="118" spans="1:12" s="10" customFormat="1" ht="15" customHeight="1" hidden="1">
      <c r="A118" s="21" t="s">
        <v>38</v>
      </c>
      <c r="B118" s="22">
        <v>41157.45</v>
      </c>
      <c r="C118" s="23"/>
      <c r="D118" s="24"/>
      <c r="E118" s="24"/>
      <c r="F118" s="24">
        <v>2.5</v>
      </c>
      <c r="G118" s="24"/>
      <c r="H118" s="24"/>
      <c r="I118" s="24"/>
      <c r="J118" s="24"/>
      <c r="K118" s="23"/>
      <c r="L118" s="23"/>
    </row>
    <row r="119" spans="1:12" s="10" customFormat="1" ht="15" customHeight="1" hidden="1">
      <c r="A119" s="21" t="s">
        <v>28</v>
      </c>
      <c r="B119" s="22">
        <v>40504.445763888885</v>
      </c>
      <c r="C119" s="23"/>
      <c r="D119" s="24"/>
      <c r="E119" s="24"/>
      <c r="F119" s="24">
        <v>0.1</v>
      </c>
      <c r="G119" s="24"/>
      <c r="H119" s="24"/>
      <c r="I119" s="24"/>
      <c r="J119" s="24"/>
      <c r="K119" s="23"/>
      <c r="L119" s="23"/>
    </row>
    <row r="120" spans="1:12" s="10" customFormat="1" ht="15" customHeight="1" hidden="1">
      <c r="A120" s="21" t="s">
        <v>29</v>
      </c>
      <c r="B120" s="22">
        <v>40744.416666666664</v>
      </c>
      <c r="C120" s="23"/>
      <c r="D120" s="24"/>
      <c r="E120" s="24"/>
      <c r="F120" s="24">
        <v>3.11</v>
      </c>
      <c r="G120" s="24"/>
      <c r="H120" s="24"/>
      <c r="I120" s="24"/>
      <c r="J120" s="24"/>
      <c r="K120" s="23"/>
      <c r="L120" s="23"/>
    </row>
    <row r="121" spans="1:12" s="10" customFormat="1" ht="15" customHeight="1" hidden="1">
      <c r="A121" s="21" t="s">
        <v>30</v>
      </c>
      <c r="B121" s="7">
        <v>41156.46822916667</v>
      </c>
      <c r="C121" s="23"/>
      <c r="D121" s="24"/>
      <c r="E121" s="24"/>
      <c r="F121" s="24">
        <v>25.7</v>
      </c>
      <c r="G121" s="24"/>
      <c r="H121" s="24"/>
      <c r="I121" s="24"/>
      <c r="J121" s="24"/>
      <c r="K121" s="23"/>
      <c r="L121" s="23"/>
    </row>
    <row r="122" spans="1:12" s="10" customFormat="1" ht="15" customHeight="1" hidden="1">
      <c r="A122" s="21" t="s">
        <v>31</v>
      </c>
      <c r="B122" s="7">
        <v>41151.431655092594</v>
      </c>
      <c r="C122" s="23"/>
      <c r="D122" s="24"/>
      <c r="E122" s="24"/>
      <c r="F122" s="24">
        <v>13</v>
      </c>
      <c r="G122" s="24"/>
      <c r="H122" s="24"/>
      <c r="I122" s="24"/>
      <c r="J122" s="24"/>
      <c r="K122" s="23"/>
      <c r="L122" s="23"/>
    </row>
    <row r="123" spans="1:12" s="10" customFormat="1" ht="15" customHeight="1" hidden="1">
      <c r="A123" s="21" t="s">
        <v>32</v>
      </c>
      <c r="B123" s="22">
        <v>41151.438206018516</v>
      </c>
      <c r="C123" s="23"/>
      <c r="D123" s="24"/>
      <c r="E123" s="24"/>
      <c r="F123" s="24">
        <v>3.05</v>
      </c>
      <c r="G123" s="24"/>
      <c r="H123" s="24"/>
      <c r="I123" s="24"/>
      <c r="J123" s="24"/>
      <c r="K123" s="23"/>
      <c r="L123" s="23"/>
    </row>
    <row r="124" spans="1:12" s="10" customFormat="1" ht="15" customHeight="1" hidden="1">
      <c r="A124" s="21" t="s">
        <v>45</v>
      </c>
      <c r="B124" s="22">
        <v>40983.437314814815</v>
      </c>
      <c r="C124" s="23"/>
      <c r="D124" s="24"/>
      <c r="E124" s="24"/>
      <c r="F124" s="9">
        <v>2</v>
      </c>
      <c r="G124" s="9"/>
      <c r="H124" s="24"/>
      <c r="I124" s="24"/>
      <c r="J124" s="24"/>
      <c r="K124" s="23"/>
      <c r="L124" s="23"/>
    </row>
    <row r="125" spans="1:12" s="10" customFormat="1" ht="15" customHeight="1" hidden="1">
      <c r="A125" s="21" t="s">
        <v>33</v>
      </c>
      <c r="B125" s="7">
        <v>41187.53078703704</v>
      </c>
      <c r="C125" s="23"/>
      <c r="D125" s="24"/>
      <c r="E125" s="24"/>
      <c r="F125" s="24">
        <v>2.3</v>
      </c>
      <c r="G125" s="24"/>
      <c r="H125" s="24">
        <f>G125-F125</f>
        <v>-2.3</v>
      </c>
      <c r="I125" s="24"/>
      <c r="J125" s="24"/>
      <c r="K125" s="23"/>
      <c r="L125" s="23"/>
    </row>
    <row r="126" spans="1:12" s="10" customFormat="1" ht="15" customHeight="1" hidden="1">
      <c r="A126" s="21" t="s">
        <v>34</v>
      </c>
      <c r="B126" s="22">
        <v>40777.53954861111</v>
      </c>
      <c r="C126" s="23"/>
      <c r="D126" s="24"/>
      <c r="E126" s="24"/>
      <c r="F126" s="24">
        <v>8.2</v>
      </c>
      <c r="G126" s="24"/>
      <c r="H126" s="24"/>
      <c r="I126" s="24"/>
      <c r="J126" s="24"/>
      <c r="K126" s="23"/>
      <c r="L126" s="23"/>
    </row>
    <row r="127" spans="1:12" s="10" customFormat="1" ht="15" customHeight="1" hidden="1">
      <c r="A127" s="21" t="s">
        <v>35</v>
      </c>
      <c r="B127" s="22">
        <v>40962.49949074074</v>
      </c>
      <c r="C127" s="23"/>
      <c r="D127" s="24"/>
      <c r="E127" s="24"/>
      <c r="F127" s="24">
        <v>1.5</v>
      </c>
      <c r="G127" s="24"/>
      <c r="H127" s="24"/>
      <c r="I127" s="24"/>
      <c r="J127" s="24"/>
      <c r="K127" s="23"/>
      <c r="L127" s="23"/>
    </row>
    <row r="128" spans="1:12" s="10" customFormat="1" ht="15" customHeight="1" hidden="1">
      <c r="A128" s="21" t="s">
        <v>36</v>
      </c>
      <c r="B128" s="22">
        <v>41151.43040509259</v>
      </c>
      <c r="C128" s="23"/>
      <c r="D128" s="24"/>
      <c r="E128" s="24"/>
      <c r="F128" s="24">
        <v>10</v>
      </c>
      <c r="G128" s="24"/>
      <c r="H128" s="24"/>
      <c r="I128" s="33"/>
      <c r="J128" s="43"/>
      <c r="K128" s="43"/>
      <c r="L128" s="43"/>
    </row>
    <row r="129" spans="1:12" s="10" customFormat="1" ht="15" customHeight="1" hidden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ht="15" hidden="1">
      <c r="A130" s="25" t="s">
        <v>10</v>
      </c>
      <c r="B130" s="15"/>
      <c r="C130" s="26">
        <f>SUM(C104:C128)</f>
        <v>0</v>
      </c>
      <c r="D130" s="16"/>
      <c r="E130" s="16"/>
      <c r="F130" s="16"/>
      <c r="G130" s="16"/>
      <c r="H130" s="16"/>
      <c r="I130" s="16"/>
      <c r="J130" s="16"/>
      <c r="K130" s="17"/>
      <c r="L130" s="17"/>
    </row>
    <row r="131" spans="1:12" ht="15">
      <c r="A131" s="28" t="s">
        <v>14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1:12" ht="15">
      <c r="A132" s="28" t="s">
        <v>43</v>
      </c>
      <c r="B132" s="29"/>
      <c r="C132" s="30"/>
      <c r="D132" s="31"/>
      <c r="E132" s="31"/>
      <c r="F132" s="31"/>
      <c r="G132" s="31"/>
      <c r="H132" s="29"/>
      <c r="I132" s="31"/>
      <c r="J132" s="31"/>
      <c r="K132" s="31"/>
      <c r="L132" s="31"/>
    </row>
    <row r="133" spans="1:12" ht="15">
      <c r="A133" s="28" t="s">
        <v>44</v>
      </c>
      <c r="B133" s="12"/>
      <c r="C133" s="13"/>
      <c r="D133" s="40"/>
      <c r="E133" s="40"/>
      <c r="F133" s="40"/>
      <c r="G133" s="40"/>
      <c r="H133" s="40"/>
      <c r="I133" s="40"/>
      <c r="J133" s="40"/>
      <c r="K133" s="41"/>
      <c r="L133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3087.100847159064</v>
      </c>
      <c r="C2" s="58">
        <v>0</v>
      </c>
      <c r="D2" s="59">
        <v>0</v>
      </c>
      <c r="E2" s="58">
        <v>0</v>
      </c>
      <c r="F2" s="57">
        <f>B22</f>
        <v>6704.782123659999</v>
      </c>
      <c r="G2" s="54"/>
    </row>
    <row r="3" spans="1:7" s="52" customFormat="1" ht="15">
      <c r="A3" s="55" t="s">
        <v>63</v>
      </c>
      <c r="B3" s="56">
        <f>B14</f>
        <v>1463.3962514719271</v>
      </c>
      <c r="C3" s="58">
        <v>0</v>
      </c>
      <c r="D3" s="59">
        <v>0</v>
      </c>
      <c r="E3" s="58">
        <v>0</v>
      </c>
      <c r="F3" s="57">
        <f>B23</f>
        <v>987.8521890999999</v>
      </c>
      <c r="G3" s="54"/>
    </row>
    <row r="4" spans="1:7" s="52" customFormat="1" ht="15">
      <c r="A4" s="55" t="s">
        <v>64</v>
      </c>
      <c r="B4" s="56">
        <f>B15</f>
        <v>764.1727671206411</v>
      </c>
      <c r="C4" s="58">
        <f>SUM(C2:C3)</f>
        <v>0</v>
      </c>
      <c r="D4" s="59">
        <f>SUM(D2:D3)</f>
        <v>0</v>
      </c>
      <c r="E4" s="58">
        <f>SUM(E2:E3)</f>
        <v>0</v>
      </c>
      <c r="F4" s="57">
        <f>B24</f>
        <v>7692.6343127599985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8">
        <v>43123</v>
      </c>
      <c r="B7" s="69"/>
      <c r="C7" s="70"/>
      <c r="D7" s="70"/>
      <c r="G7" s="60"/>
      <c r="H7" s="60"/>
      <c r="I7" s="60"/>
      <c r="J7" s="60"/>
    </row>
    <row r="8" spans="1:10" s="52" customFormat="1" ht="15">
      <c r="A8" s="71"/>
      <c r="B8" s="70"/>
      <c r="C8" s="70"/>
      <c r="D8" s="70"/>
      <c r="G8" s="60"/>
      <c r="H8" s="60"/>
      <c r="I8" s="60"/>
      <c r="J8" s="60"/>
    </row>
    <row r="9" spans="1:10" s="52" customFormat="1" ht="15">
      <c r="A9" s="72"/>
      <c r="B9" s="73"/>
      <c r="C9" s="73"/>
      <c r="D9" s="73"/>
      <c r="G9" s="60"/>
      <c r="H9" s="60"/>
      <c r="I9" s="60"/>
      <c r="J9" s="60"/>
    </row>
    <row r="10" spans="1:10" s="52" customFormat="1" ht="15">
      <c r="A10" s="74" t="s">
        <v>65</v>
      </c>
      <c r="B10" s="75" t="s">
        <v>66</v>
      </c>
      <c r="C10" s="75" t="s">
        <v>67</v>
      </c>
      <c r="D10" s="75" t="s">
        <v>68</v>
      </c>
      <c r="G10" s="60"/>
      <c r="H10" s="60"/>
      <c r="I10" s="60"/>
      <c r="J10" s="60"/>
    </row>
    <row r="11" spans="1:10" s="52" customFormat="1" ht="15">
      <c r="A11" s="73"/>
      <c r="B11" s="76">
        <v>43123</v>
      </c>
      <c r="C11" s="76">
        <v>43119</v>
      </c>
      <c r="D11" s="75"/>
      <c r="G11" s="60"/>
      <c r="H11" s="60"/>
      <c r="I11" s="60"/>
      <c r="J11" s="60"/>
    </row>
    <row r="12" spans="1:10" s="52" customFormat="1" ht="15">
      <c r="A12" s="73"/>
      <c r="B12" s="73"/>
      <c r="C12" s="73"/>
      <c r="D12" s="73"/>
      <c r="G12" s="60"/>
      <c r="H12" s="60"/>
      <c r="I12" s="60"/>
      <c r="J12" s="60"/>
    </row>
    <row r="13" spans="1:10" s="52" customFormat="1" ht="15">
      <c r="A13" s="77" t="s">
        <v>70</v>
      </c>
      <c r="B13" s="78">
        <v>3087.100847159064</v>
      </c>
      <c r="C13" s="79">
        <v>3087.1109828525778</v>
      </c>
      <c r="D13" s="80">
        <v>-0.010135693513802835</v>
      </c>
      <c r="G13" s="60"/>
      <c r="H13" s="60"/>
      <c r="I13" s="60"/>
      <c r="J13" s="60"/>
    </row>
    <row r="14" spans="1:10" s="52" customFormat="1" ht="15">
      <c r="A14" s="77" t="s">
        <v>71</v>
      </c>
      <c r="B14" s="81">
        <v>1463.3962514719271</v>
      </c>
      <c r="C14" s="79">
        <v>1463.3962514719271</v>
      </c>
      <c r="D14" s="80">
        <v>0</v>
      </c>
      <c r="G14" s="60"/>
      <c r="H14" s="60"/>
      <c r="I14" s="60"/>
      <c r="J14" s="60"/>
    </row>
    <row r="15" spans="1:10" s="52" customFormat="1" ht="15">
      <c r="A15" s="77" t="s">
        <v>72</v>
      </c>
      <c r="B15" s="81">
        <v>764.1727671206411</v>
      </c>
      <c r="C15" s="79">
        <v>764.1749538940862</v>
      </c>
      <c r="D15" s="80">
        <v>-0.002186773445146173</v>
      </c>
      <c r="G15" s="60"/>
      <c r="H15" s="60"/>
      <c r="I15" s="60"/>
      <c r="J15" s="60"/>
    </row>
    <row r="16" spans="1:10" s="52" customFormat="1" ht="15">
      <c r="A16" s="77"/>
      <c r="B16" s="77"/>
      <c r="C16" s="77"/>
      <c r="D16" s="77"/>
      <c r="G16" s="60"/>
      <c r="H16" s="60"/>
      <c r="I16" s="60"/>
      <c r="J16" s="60"/>
    </row>
    <row r="17" spans="1:10" s="52" customFormat="1" ht="15">
      <c r="A17" s="77"/>
      <c r="B17" s="77"/>
      <c r="C17" s="77"/>
      <c r="D17" s="77"/>
      <c r="G17" s="60"/>
      <c r="H17" s="60"/>
      <c r="I17" s="60"/>
      <c r="J17" s="60"/>
    </row>
    <row r="18" spans="1:10" s="52" customFormat="1" ht="15">
      <c r="A18" s="82"/>
      <c r="B18" s="77"/>
      <c r="C18" s="77"/>
      <c r="D18" s="77"/>
      <c r="G18" s="60"/>
      <c r="H18" s="60"/>
      <c r="I18" s="60"/>
      <c r="J18" s="60"/>
    </row>
    <row r="19" spans="1:10" s="52" customFormat="1" ht="15">
      <c r="A19" s="82" t="s">
        <v>73</v>
      </c>
      <c r="B19" s="83" t="s">
        <v>66</v>
      </c>
      <c r="C19" s="75" t="s">
        <v>67</v>
      </c>
      <c r="D19" s="84" t="s">
        <v>68</v>
      </c>
      <c r="H19" s="60"/>
      <c r="I19" s="60"/>
      <c r="J19" s="60"/>
    </row>
    <row r="20" spans="1:10" s="52" customFormat="1" ht="15">
      <c r="A20" s="77"/>
      <c r="B20" s="76">
        <v>43123</v>
      </c>
      <c r="C20" s="76">
        <v>43119</v>
      </c>
      <c r="D20" s="84"/>
      <c r="G20" s="60"/>
      <c r="H20" s="60"/>
      <c r="I20" s="60"/>
      <c r="J20" s="60"/>
    </row>
    <row r="21" spans="1:10" s="52" customFormat="1" ht="15">
      <c r="A21" s="77"/>
      <c r="B21" s="77"/>
      <c r="C21" s="77"/>
      <c r="D21" s="77"/>
      <c r="G21" s="60"/>
      <c r="H21" s="60"/>
      <c r="I21" s="60"/>
      <c r="J21" s="60"/>
    </row>
    <row r="22" spans="1:10" s="52" customFormat="1" ht="15">
      <c r="A22" s="77" t="s">
        <v>70</v>
      </c>
      <c r="B22" s="85">
        <v>6704.782123659999</v>
      </c>
      <c r="C22" s="86">
        <v>6704.804137069998</v>
      </c>
      <c r="D22" s="77">
        <v>-0.022013409999090072</v>
      </c>
      <c r="G22" s="60"/>
      <c r="H22" s="60"/>
      <c r="I22" s="60"/>
      <c r="J22" s="60"/>
    </row>
    <row r="23" spans="1:10" s="52" customFormat="1" ht="15">
      <c r="A23" s="77" t="s">
        <v>71</v>
      </c>
      <c r="B23" s="85">
        <v>987.8521890999999</v>
      </c>
      <c r="C23" s="86">
        <v>987.8521890999999</v>
      </c>
      <c r="D23" s="80">
        <v>0</v>
      </c>
      <c r="G23" s="60"/>
      <c r="H23" s="60"/>
      <c r="I23" s="60"/>
      <c r="J23" s="60"/>
    </row>
    <row r="24" spans="1:10" s="52" customFormat="1" ht="15">
      <c r="A24" s="77" t="s">
        <v>72</v>
      </c>
      <c r="B24" s="85">
        <v>7692.6343127599985</v>
      </c>
      <c r="C24" s="86">
        <v>7692.6563261699985</v>
      </c>
      <c r="D24" s="77">
        <v>-0.022013409999999567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>
      <c r="A2" s="88" t="s">
        <v>93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>
      <c r="A3" s="89" t="s">
        <v>109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30">
      <c r="A4" s="1" t="s">
        <v>1</v>
      </c>
      <c r="B4" s="3" t="s">
        <v>95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82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94</v>
      </c>
      <c r="B5" s="67" t="s">
        <v>96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92</v>
      </c>
      <c r="B6" s="67" t="s">
        <v>97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2018-01-23T17:21:16Z</dcterms:modified>
  <cp:category/>
  <cp:version/>
  <cp:contentType/>
  <cp:contentStatus/>
</cp:coreProperties>
</file>