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<sst xmlns="http://schemas.openxmlformats.org/spreadsheetml/2006/main" count="146" uniqueCount="119">
  <si>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</si>
  <si>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</si>
  <si>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</si>
  <si>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</si>
  <si>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</si>
  <si>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</si>
  <si>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</si>
  <si>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</si>
  <si>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</si>
  <si>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</si>
  <si>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</si>
  <si>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</si>
  <si>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</si>
  <si>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</si>
  <si>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</si>
  <si>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</si>
  <si>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</si>
  <si>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</si>
  <si>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</si>
  <si>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</si>
  <si>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</si>
  <si>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</si>
  <si>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</si>
  <si>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</si>
  <si>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</si>
  <si>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</si>
  <si>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</si>
  <si>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</si>
  <si>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</si>
  <si>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</si>
  <si>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</si>
  <si>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</si>
  <si>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</si>
  <si>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</si>
  <si>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</si>
  <si>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</si>
  <si>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</si>
  <si>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</si>
  <si>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</si>
  <si>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</si>
  <si>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</si>
  <si>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</si>
  <si>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</si>
  <si>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</si>
  <si>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</si>
  <si>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</si>
  <si>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</si>
  <si>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</si>
  <si>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</si>
  <si>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</si>
  <si>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</si>
  <si>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</si>
  <si>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</si>
  <si>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</si>
  <si>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</si>
  <si>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</si>
  <si>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</si>
  <si>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</si>
  <si>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</si>
  <si>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</si>
  <si>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</si>
  <si>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</si>
  <si>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</si>
  <si>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</si>
  <si>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</si>
  <si>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</si>
  <si>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</si>
  <si>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</si>
  <si>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</si>
  <si>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</si>
  <si>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</si>
  <si>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</si>
  <si>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</si>
  <si>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</si>
  <si>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</si>
  <si>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</si>
  <si>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</si>
  <si>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</si>
  <si>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</si>
  <si>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</si>
  <si>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</si>
  <si>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</si>
  <si>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</si>
  <si>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</si>
  <si>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</si>
  <si>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</si>
  <si>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</si>
  <si>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</si>
  <si>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</si>
  <si>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</si>
  <si>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</si>
  <si>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</si>
  <si>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</si>
  <si>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</si>
  <si>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</si>
  <si>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</si>
  <si>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</si>
  <si>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</si>
  <si>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</si>
  <si>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</si>
  <si>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</si>
  <si>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</si>
  <si>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</si>
  <si>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</si>
  <si>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Sagicor Financial Corporation Limited</t>
  </si>
  <si>
    <t>Emera Deposit Receipt</t>
  </si>
  <si>
    <t>Barbados Government T/Note 6.125% 2020</t>
  </si>
  <si>
    <t>JMMB Group Limited -*</t>
  </si>
  <si>
    <t>Insurance Corporation of Barbados Limited -*</t>
  </si>
  <si>
    <t>Fortress Caribbean Property Fund - Value Fund -*</t>
  </si>
  <si>
    <t>Barbados Government T/Note 6.5% 2019</t>
  </si>
  <si>
    <t>Thursday December 14, 2017</t>
  </si>
  <si>
    <t xml:space="preserve"> Local  </t>
  </si>
  <si>
    <t xml:space="preserve"> Cross-list </t>
  </si>
  <si>
    <t xml:space="preserve"> -  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</si>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</sst>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43081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283</v>
      </c>
      <c r="L7" s="8"/>
    </row>
    <row r="8" spans="1:12" s="10" customFormat="1" ht="15">
      <c r="A8" s="6" t="s">
        <v>71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89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4712</v>
      </c>
    </row>
    <row r="10" spans="1:12" s="10" customFormat="1" ht="15">
      <c r="A10" s="6" t="s">
        <v>56</v>
      </c>
      <c r="B10" s="7">
        <v>43081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21037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93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91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2.66</v>
      </c>
      <c r="J15" s="9">
        <v>2.68</v>
      </c>
      <c r="K15" s="8">
        <v>5500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10000</v>
      </c>
      <c r="L17" s="8">
        <v>32741</v>
      </c>
    </row>
    <row r="18" spans="1:12" s="10" customFormat="1" ht="15">
      <c r="A18" s="6" t="s">
        <v>109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1700</v>
      </c>
      <c r="L18" s="8">
        <v>38141</v>
      </c>
    </row>
    <row r="19" spans="1:12" s="10" customFormat="1" ht="15">
      <c r="A19" s="6" t="s">
        <v>92</v>
      </c>
      <c r="B19" s="7">
        <v>43081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12.65</v>
      </c>
      <c r="K19" s="8">
        <v>9381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108</v>
      </c>
      <c r="B21" s="7">
        <v>43082</v>
      </c>
      <c r="C21" s="8"/>
      <c r="D21" s="9"/>
      <c r="E21" s="9"/>
      <c r="F21" s="9">
        <v>3.7</v>
      </c>
      <c r="G21" s="9">
        <v>3.7</v>
      </c>
      <c r="H21" s="47"/>
      <c r="I21" s="9">
        <v>3.2</v>
      </c>
      <c r="J21" s="9">
        <v>3.7</v>
      </c>
      <c r="K21" s="8">
        <v>8000</v>
      </c>
      <c r="L21" s="8">
        <v>9870</v>
      </c>
    </row>
    <row r="22" spans="1:12" s="10" customFormat="1" ht="15">
      <c r="A22" s="6" t="s">
        <v>107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76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74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78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104</v>
      </c>
      <c r="B28" s="7">
        <v>43082</v>
      </c>
      <c r="C28" s="8"/>
      <c r="D28" s="9"/>
      <c r="E28" s="9"/>
      <c r="F28" s="9">
        <v>2.17</v>
      </c>
      <c r="G28" s="9">
        <v>2.17</v>
      </c>
      <c r="H28" s="47"/>
      <c r="I28" s="9">
        <v>2.1</v>
      </c>
      <c r="J28" s="9">
        <v>2.17</v>
      </c>
      <c r="K28" s="8">
        <v>41161</v>
      </c>
      <c r="L28" s="8">
        <v>41203</v>
      </c>
    </row>
    <row r="29" spans="1:12" s="10" customFormat="1" ht="15">
      <c r="A29" s="6" t="s">
        <v>80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77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88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18.4</v>
      </c>
      <c r="G32" s="47">
        <v>18.3</v>
      </c>
      <c r="H32" s="47">
        <f>G32-F32</f>
        <v>-0.09999999999999787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73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94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83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57</v>
      </c>
      <c r="B46" s="7">
        <v>43081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118000</v>
      </c>
    </row>
    <row r="47" spans="1:12" s="39" customFormat="1" ht="12.75" customHeight="1">
      <c r="A47" s="11" t="s">
        <v>103</v>
      </c>
      <c r="B47" s="7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10000</v>
      </c>
    </row>
    <row r="48" spans="1:12" s="39" customFormat="1" ht="12.75" customHeight="1">
      <c r="A48" s="11" t="s">
        <v>81</v>
      </c>
      <c r="B48" s="46">
        <v>43081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87</v>
      </c>
      <c r="B49" s="46">
        <v>43081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85</v>
      </c>
      <c r="B50" s="46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72</v>
      </c>
      <c r="B51" s="7">
        <v>43082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84</v>
      </c>
      <c r="B52" s="7">
        <v>43082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75</v>
      </c>
      <c r="B53" s="7">
        <v>43005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78000</v>
      </c>
    </row>
    <row r="54" spans="1:12" s="39" customFormat="1" ht="12.75" customHeight="1">
      <c r="A54" s="11" t="s">
        <v>95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20000</v>
      </c>
    </row>
    <row r="55" spans="1:12" s="39" customFormat="1" ht="12.75" customHeight="1">
      <c r="A55" s="11" t="s">
        <v>106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75000</v>
      </c>
    </row>
    <row r="56" spans="1:12" s="39" customFormat="1" ht="12.75" customHeight="1">
      <c r="A56" s="11" t="s">
        <v>90</v>
      </c>
      <c r="B56" s="46">
        <v>43081</v>
      </c>
      <c r="C56" s="65"/>
      <c r="D56" s="66"/>
      <c r="E56" s="66"/>
      <c r="F56" s="66"/>
      <c r="G56" s="66"/>
      <c r="H56" s="47"/>
      <c r="I56" s="47"/>
      <c r="J56" s="47">
        <v>103</v>
      </c>
      <c r="K56" s="65"/>
      <c r="L56" s="65">
        <v>40000</v>
      </c>
    </row>
    <row r="57" spans="1:12" s="39" customFormat="1" ht="12.75" customHeight="1">
      <c r="A57" s="11" t="s">
        <v>86</v>
      </c>
      <c r="B57" s="7">
        <v>42985</v>
      </c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36000</v>
      </c>
    </row>
    <row r="58" spans="1:12" s="39" customFormat="1" ht="12.75" customHeight="1">
      <c r="A58" s="11" t="s">
        <v>110</v>
      </c>
      <c r="B58" s="46">
        <v>43083</v>
      </c>
      <c r="C58" s="65">
        <v>3000</v>
      </c>
      <c r="D58" s="66">
        <v>100.5</v>
      </c>
      <c r="E58" s="66">
        <v>100.5</v>
      </c>
      <c r="F58" s="66"/>
      <c r="G58" s="66">
        <v>100.5</v>
      </c>
      <c r="H58" s="47"/>
      <c r="I58" s="47"/>
      <c r="J58" s="47"/>
      <c r="K58" s="65"/>
      <c r="L58" s="65"/>
    </row>
    <row r="59" spans="1:12" s="39" customFormat="1" ht="12.75" customHeight="1">
      <c r="A59" s="11" t="s">
        <v>82</v>
      </c>
      <c r="B59" s="46">
        <v>43082</v>
      </c>
      <c r="C59" s="65"/>
      <c r="D59" s="66"/>
      <c r="E59" s="66"/>
      <c r="F59" s="66"/>
      <c r="G59" s="66"/>
      <c r="H59" s="47"/>
      <c r="I59" s="47"/>
      <c r="J59" s="47">
        <v>102</v>
      </c>
      <c r="K59" s="65"/>
      <c r="L59" s="65">
        <v>29000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3000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3081.74</v>
      </c>
      <c r="C2" s="58">
        <v>0</v>
      </c>
      <c r="D2" s="59">
        <v>0</v>
      </c>
      <c r="E2" s="58">
        <v>0</v>
      </c>
      <c r="F2" s="57">
        <f>B22</f>
        <v>6693.14</v>
      </c>
      <c r="G2" s="54"/>
    </row>
    <row r="3" spans="1:7" s="52" customFormat="1" ht="15">
      <c r="A3" s="55" t="s">
        <v>64</v>
      </c>
      <c r="B3" s="56">
        <f>B14</f>
        <v>1463.4</v>
      </c>
      <c r="C3" s="58">
        <v>0</v>
      </c>
      <c r="D3" s="59">
        <v>0</v>
      </c>
      <c r="E3" s="58">
        <v>0</v>
      </c>
      <c r="F3" s="57">
        <f>B23</f>
        <v>987.85</v>
      </c>
      <c r="G3" s="54"/>
    </row>
    <row r="4" spans="1:7" s="52" customFormat="1" ht="15">
      <c r="A4" s="55" t="s">
        <v>65</v>
      </c>
      <c r="B4" s="56">
        <f>B15</f>
        <v>763.02</v>
      </c>
      <c r="C4" s="58">
        <f>SUM(C2:C3)</f>
        <v>0</v>
      </c>
      <c r="D4" s="59">
        <f>SUM(D2:D3)</f>
        <v>0</v>
      </c>
      <c r="E4" s="58">
        <f>SUM(E2:E3)</f>
        <v>0</v>
      </c>
      <c r="F4" s="57">
        <f>B24</f>
        <v>7681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43083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43083</v>
      </c>
      <c r="C11" s="76">
        <v>43082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112</v>
      </c>
      <c r="B13" s="78">
        <v>3081.74</v>
      </c>
      <c r="C13" s="79">
        <v>3081.87</v>
      </c>
      <c r="D13" s="80">
        <v>-0.13</v>
      </c>
      <c r="G13" s="60"/>
      <c r="H13" s="60"/>
      <c r="I13" s="60"/>
      <c r="J13" s="60"/>
    </row>
    <row r="14" spans="1:10" s="52" customFormat="1" ht="15">
      <c r="A14" s="77" t="s">
        <v>113</v>
      </c>
      <c r="B14" s="81">
        <v>1463.4</v>
      </c>
      <c r="C14" s="79">
        <v>1463.4</v>
      </c>
      <c r="D14" s="80" t="s">
        <v>114</v>
      </c>
      <c r="G14" s="60"/>
      <c r="H14" s="60"/>
      <c r="I14" s="60"/>
      <c r="J14" s="60"/>
    </row>
    <row r="15" spans="1:10" s="52" customFormat="1" ht="15">
      <c r="A15" s="77" t="s">
        <v>115</v>
      </c>
      <c r="B15" s="81">
        <v>763.02</v>
      </c>
      <c r="C15" s="79">
        <v>763.05</v>
      </c>
      <c r="D15" s="80">
        <v>-0.03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116</v>
      </c>
      <c r="B19" s="83" t="s">
        <v>117</v>
      </c>
      <c r="C19" s="75" t="s">
        <v>68</v>
      </c>
      <c r="D19" s="84" t="s">
        <v>118</v>
      </c>
      <c r="H19" s="60"/>
      <c r="I19" s="60"/>
      <c r="J19" s="60"/>
    </row>
    <row r="20" spans="1:10" s="52" customFormat="1" ht="15">
      <c r="A20" s="77"/>
      <c r="B20" s="76">
        <v>43083</v>
      </c>
      <c r="C20" s="76">
        <v>43082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112</v>
      </c>
      <c r="B22" s="85">
        <v>6693.14</v>
      </c>
      <c r="C22" s="86">
        <v>6693.43</v>
      </c>
      <c r="D22" s="77">
        <v>-0.29</v>
      </c>
      <c r="G22" s="60"/>
      <c r="H22" s="60"/>
      <c r="I22" s="60"/>
      <c r="J22" s="60"/>
    </row>
    <row r="23" spans="1:10" s="52" customFormat="1" ht="15">
      <c r="A23" s="77" t="s">
        <v>113</v>
      </c>
      <c r="B23" s="85">
        <v>987.85</v>
      </c>
      <c r="C23" s="86">
        <v>987.85</v>
      </c>
      <c r="D23" s="80" t="s">
        <v>114</v>
      </c>
      <c r="G23" s="60"/>
      <c r="H23" s="60"/>
      <c r="I23" s="60"/>
      <c r="J23" s="60"/>
    </row>
    <row r="24" spans="1:10" s="52" customFormat="1" ht="15">
      <c r="A24" s="77" t="s">
        <v>115</v>
      </c>
      <c r="B24" s="85">
        <v>7681</v>
      </c>
      <c r="C24" s="86">
        <v>7681.28</v>
      </c>
      <c r="D24" s="77">
        <v>-0.29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98</v>
      </c>
      <c r="B5" s="67" t="s">
        <v>100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96</v>
      </c>
      <c r="B6" s="67" t="s">
        <v>101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2017-12-14T18:34:48Z</dcterms:modified>
  <cp:category/>
  <cp:version/>
  <cp:contentType/>
  <cp:contentStatus/>
</cp:coreProperties>
</file>