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<sst xmlns="http://schemas.openxmlformats.org/spreadsheetml/2006/main" count="123" uniqueCount="110">
  <si>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</si>
  <si>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</si>
  <si>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</si>
  <si>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</si>
  <si>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</si>
  <si>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</si>
  <si>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</si>
  <si>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</si>
  <si>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</si>
  <si>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</si>
  <si>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</si>
  <si>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</si>
  <si>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</si>
  <si>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</si>
  <si>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</si>
  <si>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</si>
  <si>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</si>
  <si>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</si>
  <si>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</si>
  <si>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</si>
  <si>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</si>
  <si>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</si>
  <si>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</si>
  <si>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</si>
  <si>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</si>
  <si>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</si>
  <si>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</si>
  <si>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</si>
  <si>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</si>
  <si>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</si>
  <si>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</si>
  <si>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</si>
  <si>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</si>
  <si>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</si>
  <si>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</si>
  <si>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</si>
  <si>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</si>
  <si>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</si>
  <si>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</si>
  <si>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</si>
  <si>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</si>
  <si>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</si>
  <si>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</si>
  <si>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</si>
  <si>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</si>
  <si>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</si>
  <si>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</si>
  <si>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</si>
  <si>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</si>
  <si>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</si>
  <si>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</si>
  <si>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</si>
  <si>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</si>
  <si>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</si>
  <si>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</si>
  <si>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</si>
  <si>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</si>
  <si>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</si>
  <si>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</si>
  <si>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</si>
  <si>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</si>
  <si>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</si>
  <si>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</si>
  <si>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</si>
  <si>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</si>
  <si>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</si>
  <si>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</si>
  <si>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</si>
  <si>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</si>
  <si>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</si>
  <si>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</si>
  <si>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</si>
  <si>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</si>
  <si>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</si>
  <si>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</si>
  <si>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</si>
  <si>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</si>
  <si>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</si>
  <si>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</si>
  <si>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</si>
  <si>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</si>
  <si>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</si>
  <si>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</si>
  <si>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</si>
  <si>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</si>
  <si>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</si>
  <si>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</si>
  <si>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</si>
  <si>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</si>
  <si>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</si>
  <si>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</si>
  <si>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</si>
  <si>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</si>
  <si>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</si>
  <si>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</si>
  <si>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</si>
  <si>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</si>
  <si>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</si>
  <si>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</si>
  <si>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</si>
  <si>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</si>
  <si>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</si>
  <si>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</si>
  <si>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</si>
  <si>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</si>
  <si>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</si>
  <si>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</si>
  <si>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</si>
  <si>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Wednesday October 4, 2017</t>
  </si>
  <si>
    <t>Barbados Government Debenture 8.50%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</si>
</sst>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43000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36665</v>
      </c>
      <c r="L8" s="8"/>
    </row>
    <row r="9" spans="1:12" s="10" customFormat="1" ht="15">
      <c r="A9" s="6" t="s">
        <v>99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106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43010</v>
      </c>
      <c r="C14" s="8"/>
      <c r="D14" s="9"/>
      <c r="E14" s="9"/>
      <c r="F14" s="9">
        <v>4.02</v>
      </c>
      <c r="G14" s="9">
        <v>4.02</v>
      </c>
      <c r="H14" s="9"/>
      <c r="I14" s="9">
        <v>4</v>
      </c>
      <c r="J14" s="9">
        <v>4.01</v>
      </c>
      <c r="K14" s="8">
        <v>2386</v>
      </c>
      <c r="L14" s="8">
        <v>2000</v>
      </c>
    </row>
    <row r="15" spans="1:12" s="10" customFormat="1" ht="15">
      <c r="A15" s="6" t="s">
        <v>24</v>
      </c>
      <c r="B15" s="7">
        <v>43005</v>
      </c>
      <c r="C15" s="8"/>
      <c r="D15" s="9"/>
      <c r="E15" s="9"/>
      <c r="F15" s="9">
        <v>2.65</v>
      </c>
      <c r="G15" s="9">
        <v>2.65</v>
      </c>
      <c r="H15" s="9"/>
      <c r="I15" s="9">
        <v>2.48</v>
      </c>
      <c r="J15" s="9">
        <v>2.65</v>
      </c>
      <c r="K15" s="8">
        <v>100104</v>
      </c>
      <c r="L15" s="8">
        <v>3864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42998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15639</v>
      </c>
      <c r="L17" s="8">
        <v>34667</v>
      </c>
    </row>
    <row r="18" spans="1:12" s="10" customFormat="1" ht="15">
      <c r="A18" s="6" t="s">
        <v>82</v>
      </c>
      <c r="B18" s="7">
        <v>42998</v>
      </c>
      <c r="C18" s="8"/>
      <c r="D18" s="9"/>
      <c r="E18" s="9"/>
      <c r="F18" s="9">
        <v>0.45</v>
      </c>
      <c r="G18" s="9">
        <v>0.45</v>
      </c>
      <c r="H18" s="47"/>
      <c r="I18" s="9">
        <v>0.45</v>
      </c>
      <c r="J18" s="9">
        <v>0.5</v>
      </c>
      <c r="K18" s="8">
        <v>41508</v>
      </c>
      <c r="L18" s="8">
        <v>14702</v>
      </c>
    </row>
    <row r="19" spans="1:12" s="10" customFormat="1" ht="15">
      <c r="A19" s="6" t="s">
        <v>105</v>
      </c>
      <c r="B19" s="7">
        <v>43010</v>
      </c>
      <c r="C19" s="8"/>
      <c r="D19" s="9"/>
      <c r="E19" s="9"/>
      <c r="F19" s="9">
        <v>11.05</v>
      </c>
      <c r="G19" s="9">
        <v>11.05</v>
      </c>
      <c r="H19" s="47"/>
      <c r="I19" s="9">
        <v>11.01</v>
      </c>
      <c r="J19" s="9">
        <v>11.05</v>
      </c>
      <c r="K19" s="8">
        <v>15000</v>
      </c>
      <c r="L19" s="8">
        <v>541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43011</v>
      </c>
      <c r="C21" s="8"/>
      <c r="D21" s="9"/>
      <c r="E21" s="9"/>
      <c r="F21" s="9">
        <v>3.7</v>
      </c>
      <c r="G21" s="9">
        <v>3.7</v>
      </c>
      <c r="H21" s="47"/>
      <c r="I21" s="9">
        <v>3.67</v>
      </c>
      <c r="J21" s="9">
        <v>3.78</v>
      </c>
      <c r="K21" s="8">
        <v>571</v>
      </c>
      <c r="L21" s="8">
        <v>5000</v>
      </c>
    </row>
    <row r="22" spans="1:12" s="10" customFormat="1" ht="15">
      <c r="A22" s="6" t="s">
        <v>100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/>
      <c r="J26" s="9">
        <v>6.25</v>
      </c>
      <c r="K26" s="8"/>
      <c r="L26" s="8">
        <v>7133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43012</v>
      </c>
      <c r="C28" s="8">
        <v>1433</v>
      </c>
      <c r="D28" s="9">
        <v>2.42</v>
      </c>
      <c r="E28" s="9">
        <v>2.42</v>
      </c>
      <c r="F28" s="9">
        <v>2.42</v>
      </c>
      <c r="G28" s="9">
        <v>2.42</v>
      </c>
      <c r="H28" s="47">
        <f>G28-F28</f>
        <v>0</v>
      </c>
      <c r="I28" s="9">
        <v>2.4</v>
      </c>
      <c r="J28" s="9">
        <v>2.42</v>
      </c>
      <c r="K28" s="8">
        <v>5000</v>
      </c>
      <c r="L28" s="8">
        <v>19176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18.76</v>
      </c>
      <c r="G32" s="47">
        <v>18.68</v>
      </c>
      <c r="H32" s="47">
        <f>G32-F32</f>
        <v>-0.08000000000000185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1433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42999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43012</v>
      </c>
      <c r="C45" s="65">
        <v>3000</v>
      </c>
      <c r="D45" s="66">
        <v>99</v>
      </c>
      <c r="E45" s="66">
        <v>99</v>
      </c>
      <c r="F45" s="66"/>
      <c r="G45" s="66">
        <v>99</v>
      </c>
      <c r="H45" s="47"/>
      <c r="I45" s="47"/>
      <c r="J45" s="47">
        <v>100</v>
      </c>
      <c r="K45" s="65"/>
      <c r="L45" s="65">
        <v>18000</v>
      </c>
    </row>
    <row r="46" spans="1:12" s="39" customFormat="1" ht="12.75" customHeight="1">
      <c r="A46" s="11" t="s">
        <v>94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86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87</v>
      </c>
      <c r="B48" s="7">
        <v>43012</v>
      </c>
      <c r="C48" s="65">
        <v>1000</v>
      </c>
      <c r="D48" s="66">
        <v>104</v>
      </c>
      <c r="E48" s="66">
        <v>104</v>
      </c>
      <c r="F48" s="66"/>
      <c r="G48" s="66">
        <v>104</v>
      </c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96</v>
      </c>
      <c r="B49" s="46">
        <v>42979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91</v>
      </c>
      <c r="B50" s="7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76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90</v>
      </c>
      <c r="B52" s="7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79</v>
      </c>
      <c r="B53" s="46">
        <v>43005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78000</v>
      </c>
    </row>
    <row r="54" spans="1:12" s="39" customFormat="1" ht="12.75" customHeight="1">
      <c r="A54" s="11" t="s">
        <v>109</v>
      </c>
      <c r="B54" s="7">
        <v>43012</v>
      </c>
      <c r="C54" s="65">
        <v>1000</v>
      </c>
      <c r="D54" s="66">
        <v>106.25</v>
      </c>
      <c r="E54" s="66">
        <v>106.25</v>
      </c>
      <c r="F54" s="66"/>
      <c r="G54" s="66">
        <v>106.25</v>
      </c>
      <c r="H54" s="47"/>
      <c r="I54" s="47"/>
      <c r="J54" s="47"/>
      <c r="K54" s="65"/>
      <c r="L54" s="65"/>
    </row>
    <row r="55" spans="1:12" s="39" customFormat="1" ht="12.75" customHeight="1">
      <c r="A55" s="11" t="s">
        <v>97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107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20000</v>
      </c>
    </row>
    <row r="57" spans="1:12" s="39" customFormat="1" ht="12.75" customHeight="1">
      <c r="A57" s="11" t="s">
        <v>101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95</v>
      </c>
      <c r="B58" s="7">
        <v>42985</v>
      </c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26000</v>
      </c>
    </row>
    <row r="59" spans="1:12" s="39" customFormat="1" ht="12.75" customHeight="1">
      <c r="A59" s="11" t="s">
        <v>88</v>
      </c>
      <c r="B59" s="46">
        <v>42976.51258101852</v>
      </c>
      <c r="C59" s="65"/>
      <c r="D59" s="66"/>
      <c r="E59" s="66"/>
      <c r="F59" s="66"/>
      <c r="G59" s="66"/>
      <c r="H59" s="47"/>
      <c r="I59" s="47"/>
      <c r="J59" s="47">
        <v>102</v>
      </c>
      <c r="K59" s="65"/>
      <c r="L59" s="65">
        <v>29000</v>
      </c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7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7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7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7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</row>
    <row r="70" spans="1:12" s="39" customFormat="1" ht="12.75" customHeight="1" hidden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s="39" customFormat="1" ht="12.75" customHeight="1" hidden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  <row r="72" spans="1:12" s="39" customFormat="1" ht="12.75" customHeight="1" hidden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</row>
    <row r="73" spans="1:12" s="39" customFormat="1" ht="12.75" customHeight="1" hidden="1">
      <c r="A73" s="11"/>
      <c r="B73" s="7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10" customFormat="1" ht="15" customHeight="1">
      <c r="A77" s="25" t="s">
        <v>10</v>
      </c>
      <c r="B77" s="46"/>
      <c r="C77" s="26">
        <f>SUM(C43:C76)</f>
        <v>5000</v>
      </c>
      <c r="D77" s="62"/>
      <c r="E77" s="62"/>
      <c r="F77" s="62"/>
      <c r="G77" s="62"/>
      <c r="H77" s="63"/>
      <c r="I77" s="63"/>
      <c r="J77" s="63"/>
      <c r="K77" s="64"/>
      <c r="L77" s="64"/>
    </row>
    <row r="78" spans="1:12" s="10" customFormat="1" ht="15" customHeight="1" hidden="1">
      <c r="A78" s="25"/>
      <c r="B78" s="7"/>
      <c r="C78" s="26"/>
      <c r="D78" s="42"/>
      <c r="E78" s="42"/>
      <c r="F78" s="42"/>
      <c r="G78" s="42"/>
      <c r="H78" s="19"/>
      <c r="I78" s="19"/>
      <c r="J78" s="19"/>
      <c r="K78" s="18"/>
      <c r="L78" s="18"/>
    </row>
    <row r="79" spans="1:12" s="10" customFormat="1" ht="15" customHeight="1" hidden="1">
      <c r="A79" s="14" t="s">
        <v>13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hidden="1">
      <c r="A80" s="21" t="s">
        <v>37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16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17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18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19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20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8" t="s">
        <v>50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21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22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23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24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25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26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27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38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28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29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30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31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32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45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33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34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35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36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5" hidden="1">
      <c r="A106" s="25" t="s">
        <v>10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ht="15">
      <c r="A107" s="28" t="s">
        <v>14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5">
      <c r="A108" s="28" t="s">
        <v>43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ht="15">
      <c r="A109" s="28" t="s">
        <v>44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3107.1895031964555</v>
      </c>
      <c r="C2" s="58">
        <v>1433</v>
      </c>
      <c r="D2" s="59">
        <v>3467.8599999999997</v>
      </c>
      <c r="E2" s="58">
        <v>3</v>
      </c>
      <c r="F2" s="57">
        <f>B22</f>
        <v>6748.41207568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736.1116455093232</v>
      </c>
      <c r="C4" s="58">
        <f>SUM(C2:C3)</f>
        <v>1433</v>
      </c>
      <c r="D4" s="59">
        <f>SUM(D2:D3)</f>
        <v>3467.8599999999997</v>
      </c>
      <c r="E4" s="58">
        <f>SUM(E2:E3)</f>
        <v>3</v>
      </c>
      <c r="F4" s="57">
        <f>B24</f>
        <v>7410.15375838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43012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43012</v>
      </c>
      <c r="C11" s="75">
        <v>43011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3107.1895031964555</v>
      </c>
      <c r="C13" s="77">
        <v>3107.2705887445663</v>
      </c>
      <c r="D13" s="76">
        <v>-0.08108554811087743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736.1116455093232</v>
      </c>
      <c r="C15" s="77">
        <v>736.1291396968845</v>
      </c>
      <c r="D15" s="76">
        <v>-0.01749418756128307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43012</v>
      </c>
      <c r="C20" s="75">
        <v>43011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6748.41207568</v>
      </c>
      <c r="C22" s="81">
        <v>6748.58818296</v>
      </c>
      <c r="D22" s="76">
        <v>-0.17610727999999654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7410.15375838</v>
      </c>
      <c r="C24" s="81">
        <v>7410.32986566</v>
      </c>
      <c r="D24" s="76">
        <v>-0.17610727999999654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2017-10-04T17:30:19Z</dcterms:modified>
  <cp:category/>
  <cp:version/>
  <cp:contentType/>
  <cp:contentStatus/>
</cp:coreProperties>
</file>